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0" windowWidth="8610" windowHeight="6690" tabRatio="804" activeTab="0"/>
  </bookViews>
  <sheets>
    <sheet name="obsah" sheetId="1" r:id="rId1"/>
    <sheet name="návod k tabulkám" sheetId="2" r:id="rId2"/>
    <sheet name="deko tab vzduch A4" sheetId="3" r:id="rId3"/>
    <sheet name="deko tab hory A4" sheetId="4" r:id="rId4"/>
    <sheet name="deko tab destička líc" sheetId="5" r:id="rId5"/>
    <sheet name="deko tab destička rub" sheetId="6" r:id="rId6"/>
    <sheet name="testy " sheetId="7" r:id="rId7"/>
    <sheet name="deko tab EAN32" sheetId="8" r:id="rId8"/>
    <sheet name="deko tab EAN36" sheetId="9" r:id="rId9"/>
  </sheets>
  <externalReferences>
    <externalReference r:id="rId12"/>
    <externalReference r:id="rId13"/>
  </externalReferences>
  <definedNames>
    <definedName name="_xlnm.Print_Titles" localSheetId="6">'testy '!$1:$2</definedName>
    <definedName name="_xlnm.Print_Area" localSheetId="4">'deko tab destička líc'!$B$2:$Z$58</definedName>
    <definedName name="_xlnm.Print_Area" localSheetId="5">'deko tab destička rub'!$B$2:$P$35</definedName>
    <definedName name="_xlnm.Print_Area" localSheetId="7">'deko tab EAN32'!$B$2:$AF$68</definedName>
    <definedName name="_xlnm.Print_Area" localSheetId="8">'deko tab EAN36'!$B$2:$AD$64</definedName>
    <definedName name="_xlnm.Print_Area" localSheetId="3">'deko tab hory A4'!$G$1:$S$31</definedName>
    <definedName name="_xlnm.Print_Area" localSheetId="2">'deko tab vzduch A4'!$B$2:$Z$90</definedName>
    <definedName name="_xlnm.Print_Area" localSheetId="1">'návod k tabulkám'!$A$1:$P$69</definedName>
    <definedName name="str1">#REF!</definedName>
    <definedName name="xxx">'[2]31.8.09'!$B$5</definedName>
    <definedName name="xxxx">'[2]31.8.09'!$B$5</definedName>
    <definedName name="Z_3FDE7898_5F15_43A1_8CA3_31C37C828E8F_.wvu.PrintArea" localSheetId="4" hidden="1">'deko tab destička líc'!$B$2:$Z$58</definedName>
    <definedName name="Z_3FDE7898_5F15_43A1_8CA3_31C37C828E8F_.wvu.PrintArea" localSheetId="5" hidden="1">'deko tab destička rub'!$C$2:$O$18</definedName>
    <definedName name="Z_3FDE7898_5F15_43A1_8CA3_31C37C828E8F_.wvu.PrintArea" localSheetId="3" hidden="1">'deko tab hory A4'!$G$1:$S$31</definedName>
    <definedName name="Z_3FDE7898_5F15_43A1_8CA3_31C37C828E8F_.wvu.PrintArea" localSheetId="2" hidden="1">'deko tab vzduch A4'!$B$2:$Z$58</definedName>
  </definedNames>
  <calcPr fullCalcOnLoad="1"/>
</workbook>
</file>

<file path=xl/comments4.xml><?xml version="1.0" encoding="utf-8"?>
<comments xmlns="http://schemas.openxmlformats.org/spreadsheetml/2006/main">
  <authors>
    <author>Jiri Hovorka</author>
  </authors>
  <commentList>
    <comment ref="I3" authorId="0">
      <text>
        <r>
          <rPr>
            <b/>
            <sz val="11"/>
            <rFont val="Tahoma"/>
            <family val="2"/>
          </rPr>
          <t>bacha na způsob měření hloubky!</t>
        </r>
      </text>
    </comment>
  </commentList>
</comments>
</file>

<file path=xl/sharedStrings.xml><?xml version="1.0" encoding="utf-8"?>
<sst xmlns="http://schemas.openxmlformats.org/spreadsheetml/2006/main" count="827" uniqueCount="200">
  <si>
    <t>XX</t>
  </si>
  <si>
    <t>doba na dekompresi v 5 m</t>
  </si>
  <si>
    <t>5´</t>
  </si>
  <si>
    <t>doba ponoru [min]</t>
  </si>
  <si>
    <t>m</t>
  </si>
  <si>
    <t>A</t>
  </si>
  <si>
    <t>B</t>
  </si>
  <si>
    <t>C</t>
  </si>
  <si>
    <t>D</t>
  </si>
  <si>
    <t>E</t>
  </si>
  <si>
    <t>F</t>
  </si>
  <si>
    <t>G</t>
  </si>
  <si>
    <t>H</t>
  </si>
  <si>
    <t>I</t>
  </si>
  <si>
    <t>J</t>
  </si>
  <si>
    <t>K</t>
  </si>
  <si>
    <t>L</t>
  </si>
  <si>
    <t>+7</t>
  </si>
  <si>
    <t>+6</t>
  </si>
  <si>
    <t>+5</t>
  </si>
  <si>
    <t>+4</t>
  </si>
  <si>
    <t>+3</t>
  </si>
  <si>
    <t>+17</t>
  </si>
  <si>
    <t>+13</t>
  </si>
  <si>
    <t>+11</t>
  </si>
  <si>
    <t>+9</t>
  </si>
  <si>
    <t>+8</t>
  </si>
  <si>
    <t>+25</t>
  </si>
  <si>
    <t>+21</t>
  </si>
  <si>
    <t>+15</t>
  </si>
  <si>
    <t>+10</t>
  </si>
  <si>
    <t>+37</t>
  </si>
  <si>
    <t>+29</t>
  </si>
  <si>
    <t>+24</t>
  </si>
  <si>
    <t>+20</t>
  </si>
  <si>
    <t>+18</t>
  </si>
  <si>
    <t>+16</t>
  </si>
  <si>
    <t>+14</t>
  </si>
  <si>
    <t>+12</t>
  </si>
  <si>
    <t>+49</t>
  </si>
  <si>
    <t>+38</t>
  </si>
  <si>
    <t>+30</t>
  </si>
  <si>
    <t>+26</t>
  </si>
  <si>
    <t>+23</t>
  </si>
  <si>
    <t>+61</t>
  </si>
  <si>
    <t>+47</t>
  </si>
  <si>
    <t>+36</t>
  </si>
  <si>
    <t>+31</t>
  </si>
  <si>
    <t>+28</t>
  </si>
  <si>
    <t>+22</t>
  </si>
  <si>
    <t>+73</t>
  </si>
  <si>
    <t>+56</t>
  </si>
  <si>
    <t>+44</t>
  </si>
  <si>
    <t>+32</t>
  </si>
  <si>
    <t>+19</t>
  </si>
  <si>
    <t>+87</t>
  </si>
  <si>
    <t>+66</t>
  </si>
  <si>
    <t>+52</t>
  </si>
  <si>
    <t>+43</t>
  </si>
  <si>
    <t>+33</t>
  </si>
  <si>
    <t>+27</t>
  </si>
  <si>
    <t>+101</t>
  </si>
  <si>
    <t>+76</t>
  </si>
  <si>
    <t>+50</t>
  </si>
  <si>
    <t>+34</t>
  </si>
  <si>
    <t>+116</t>
  </si>
  <si>
    <t>+70</t>
  </si>
  <si>
    <t>+57</t>
  </si>
  <si>
    <t>+48</t>
  </si>
  <si>
    <t>+138</t>
  </si>
  <si>
    <t>+99</t>
  </si>
  <si>
    <t>+79</t>
  </si>
  <si>
    <t>+64</t>
  </si>
  <si>
    <t>+54</t>
  </si>
  <si>
    <t>+161</t>
  </si>
  <si>
    <t>+111</t>
  </si>
  <si>
    <t>+88</t>
  </si>
  <si>
    <t>+72</t>
  </si>
  <si>
    <t>+53</t>
  </si>
  <si>
    <t>doba dekompresího ponoru</t>
  </si>
  <si>
    <t>max. doba
bezdeko</t>
  </si>
  <si>
    <r>
      <t>150</t>
    </r>
    <r>
      <rPr>
        <b/>
        <sz val="8"/>
        <color indexed="10"/>
        <rFont val="Arial"/>
        <family val="2"/>
      </rPr>
      <t>´</t>
    </r>
  </si>
  <si>
    <t>M</t>
  </si>
  <si>
    <t>N</t>
  </si>
  <si>
    <t>+187</t>
  </si>
  <si>
    <t>150´</t>
  </si>
  <si>
    <t>max.
hloub.</t>
  </si>
  <si>
    <t>bar</t>
  </si>
  <si>
    <t>O</t>
  </si>
  <si>
    <t>+42</t>
  </si>
  <si>
    <t>+124</t>
  </si>
  <si>
    <t>+97</t>
  </si>
  <si>
    <t>+80</t>
  </si>
  <si>
    <t>+68</t>
  </si>
  <si>
    <t>+58</t>
  </si>
  <si>
    <t>+213</t>
  </si>
  <si>
    <t>+142</t>
  </si>
  <si>
    <t>+107</t>
  </si>
  <si>
    <t>+51</t>
  </si>
  <si>
    <t>+241</t>
  </si>
  <si>
    <t>+160</t>
  </si>
  <si>
    <t>+117</t>
  </si>
  <si>
    <t>+96</t>
  </si>
  <si>
    <t>+62</t>
  </si>
  <si>
    <t>+55</t>
  </si>
  <si>
    <r>
      <t>p</t>
    </r>
    <r>
      <rPr>
        <i/>
        <sz val="6"/>
        <rFont val="Arial"/>
        <family val="2"/>
      </rPr>
      <t>O2</t>
    </r>
  </si>
  <si>
    <t>koeficienty pro</t>
  </si>
  <si>
    <t>hloubku deko zastávky</t>
  </si>
  <si>
    <t>v dekotab hledáme tolikrát větší hloubku</t>
  </si>
  <si>
    <t>nadmořská výška  (m)</t>
  </si>
  <si>
    <t>tlak
(hPa)</t>
  </si>
  <si>
    <r>
      <t>hloubka reálná</t>
    </r>
    <r>
      <rPr>
        <i/>
        <sz val="12"/>
        <color indexed="12"/>
        <rFont val="Arial"/>
        <family val="2"/>
      </rPr>
      <t xml:space="preserve">  (m)</t>
    </r>
  </si>
  <si>
    <t>koeficienty
pro max. hl.</t>
  </si>
  <si>
    <t>Modifikace dat pro zjištění dekomprese v závislosti na nadmořské výšce</t>
  </si>
  <si>
    <t>místo zastávky v</t>
  </si>
  <si>
    <t>5 m</t>
  </si>
  <si>
    <t>bude zastávka
ve hloubce (m)</t>
  </si>
  <si>
    <r>
      <t>hloubka hledaná v dekotab</t>
    </r>
    <r>
      <rPr>
        <i/>
        <sz val="12"/>
        <rFont val="Arial"/>
        <family val="2"/>
      </rPr>
      <t xml:space="preserve">  (m)</t>
    </r>
  </si>
  <si>
    <t>Vyvarujte se opakovaných ponorů hlubších 30 m</t>
  </si>
  <si>
    <t>hloubka (m)</t>
  </si>
  <si>
    <t>1. ponor</t>
  </si>
  <si>
    <t>povrchový interval</t>
  </si>
  <si>
    <t>písmeno opakovací skupiny</t>
  </si>
  <si>
    <t>na počátku PI</t>
  </si>
  <si>
    <t>na konci PI</t>
  </si>
  <si>
    <t>+</t>
  </si>
  <si>
    <t>v tabulce hledáme</t>
  </si>
  <si>
    <t>2. ponor</t>
  </si>
  <si>
    <t>hloubka
(m)</t>
  </si>
  <si>
    <t>doba
(min)</t>
  </si>
  <si>
    <r>
      <t>data dekommpresní nebo bezpečnostní</t>
    </r>
    <r>
      <rPr>
        <b/>
        <sz val="10"/>
        <rFont val="Arial"/>
        <family val="2"/>
      </rPr>
      <t xml:space="preserve"> zastávky</t>
    </r>
  </si>
  <si>
    <t>úloha
číslo</t>
  </si>
  <si>
    <r>
      <t xml:space="preserve">data </t>
    </r>
    <r>
      <rPr>
        <b/>
        <sz val="12"/>
        <rFont val="Arial"/>
        <family val="0"/>
      </rPr>
      <t>ponoru</t>
    </r>
  </si>
  <si>
    <t>časová přirážka (min)</t>
  </si>
  <si>
    <t>bezdekompresní ponor</t>
  </si>
  <si>
    <t>max. reálná doba
(min)</t>
  </si>
  <si>
    <t>max. doba ponoru (min)</t>
  </si>
  <si>
    <t>PI</t>
  </si>
  <si>
    <r>
      <t xml:space="preserve">3. ponor - </t>
    </r>
    <r>
      <rPr>
        <b/>
        <sz val="12"/>
        <color indexed="10"/>
        <rFont val="Arial"/>
        <family val="2"/>
      </rPr>
      <t>musí být</t>
    </r>
    <r>
      <rPr>
        <b/>
        <sz val="12"/>
        <rFont val="Arial"/>
        <family val="2"/>
      </rPr>
      <t xml:space="preserve"> </t>
    </r>
    <r>
      <rPr>
        <b/>
        <u val="single"/>
        <sz val="12"/>
        <color indexed="10"/>
        <rFont val="Arial"/>
        <family val="2"/>
      </rPr>
      <t>bezdekompresní!</t>
    </r>
  </si>
  <si>
    <t>E)  opakované ponory</t>
  </si>
  <si>
    <r>
      <t xml:space="preserve">A)   </t>
    </r>
    <r>
      <rPr>
        <b/>
        <u val="single"/>
        <sz val="12"/>
        <rFont val="Arial"/>
        <family val="2"/>
      </rPr>
      <t>bezdekompresní</t>
    </r>
    <r>
      <rPr>
        <b/>
        <sz val="12"/>
        <rFont val="Arial"/>
        <family val="2"/>
      </rPr>
      <t xml:space="preserve"> ponory</t>
    </r>
  </si>
  <si>
    <r>
      <t xml:space="preserve">B)   bezdekompresní ponory
</t>
    </r>
    <r>
      <rPr>
        <b/>
        <u val="single"/>
        <sz val="12"/>
        <rFont val="Arial"/>
        <family val="2"/>
      </rPr>
      <t>za nepříznivých okolností</t>
    </r>
    <r>
      <rPr>
        <b/>
        <sz val="12"/>
        <rFont val="Arial"/>
        <family val="2"/>
      </rPr>
      <t xml:space="preserve"> 
pro dekompresní proces</t>
    </r>
  </si>
  <si>
    <r>
      <t xml:space="preserve">C)   </t>
    </r>
    <r>
      <rPr>
        <b/>
        <u val="single"/>
        <sz val="12"/>
        <rFont val="Arial"/>
        <family val="2"/>
      </rPr>
      <t>dekompresní</t>
    </r>
    <r>
      <rPr>
        <b/>
        <sz val="12"/>
        <rFont val="Arial"/>
        <family val="2"/>
      </rPr>
      <t xml:space="preserve"> ponory</t>
    </r>
  </si>
  <si>
    <r>
      <t xml:space="preserve">D)   dekompresní ponory
</t>
    </r>
    <r>
      <rPr>
        <b/>
        <u val="single"/>
        <sz val="12"/>
        <rFont val="Arial"/>
        <family val="2"/>
      </rPr>
      <t>za nepříznivých okolností</t>
    </r>
    <r>
      <rPr>
        <b/>
        <sz val="12"/>
        <rFont val="Arial"/>
        <family val="2"/>
      </rPr>
      <t xml:space="preserve">
pro dekompresní proces</t>
    </r>
  </si>
  <si>
    <r>
      <t>data bezpečnostní</t>
    </r>
    <r>
      <rPr>
        <b/>
        <sz val="10"/>
        <rFont val="Arial"/>
        <family val="2"/>
      </rPr>
      <t xml:space="preserve"> zastávky</t>
    </r>
  </si>
  <si>
    <t>dekompresní tabulky pro potápění s Nitroxem 32</t>
  </si>
  <si>
    <t>dekompresní tabulky pro potápění s Nitroxem 36</t>
  </si>
  <si>
    <t>O B S A H</t>
  </si>
  <si>
    <t>návrat na OBSAH</t>
  </si>
  <si>
    <r>
      <t>hloubka reálná</t>
    </r>
    <r>
      <rPr>
        <i/>
        <sz val="12"/>
        <rFont val="Arial"/>
        <family val="2"/>
      </rPr>
      <t xml:space="preserve">  (m)</t>
    </r>
  </si>
  <si>
    <r>
      <t>hloubka hledaná v tabulkách</t>
    </r>
    <r>
      <rPr>
        <i/>
        <sz val="12"/>
        <color indexed="12"/>
        <rFont val="Arial"/>
        <family val="2"/>
      </rPr>
      <t xml:space="preserve">  (m)</t>
    </r>
  </si>
  <si>
    <t>max. doba bez
dekomprese</t>
  </si>
  <si>
    <t>doba bezdeko ponoru [min]</t>
  </si>
  <si>
    <r>
      <t xml:space="preserve">doba na dekompresi v </t>
    </r>
    <r>
      <rPr>
        <b/>
        <i/>
        <sz val="8"/>
        <color indexed="9"/>
        <rFont val="Arial"/>
        <family val="2"/>
      </rPr>
      <t>5 m</t>
    </r>
  </si>
  <si>
    <r>
      <t xml:space="preserve"> časová přirážka  </t>
    </r>
    <r>
      <rPr>
        <sz val="10"/>
        <rFont val="Arial"/>
        <family val="2"/>
      </rPr>
      <t>+</t>
    </r>
    <r>
      <rPr>
        <sz val="8"/>
        <rFont val="Arial"/>
        <family val="0"/>
      </rPr>
      <t xml:space="preserve"> XYZ</t>
    </r>
    <r>
      <rPr>
        <b/>
        <sz val="10"/>
        <rFont val="Arial"/>
        <family val="2"/>
      </rPr>
      <t>´</t>
    </r>
  </si>
  <si>
    <t xml:space="preserve">   doba dekompresího ponoru</t>
  </si>
  <si>
    <t xml:space="preserve">  doba dekompresího ponoru</t>
  </si>
  <si>
    <t>větší čísla a bold a vpravo nahoře Arial Narrow tmavší nadpis</t>
  </si>
  <si>
    <r>
      <t xml:space="preserve"> časová přirážka    </t>
    </r>
    <r>
      <rPr>
        <sz val="10"/>
        <rFont val="Arial Narrow"/>
        <family val="2"/>
      </rPr>
      <t>+</t>
    </r>
    <r>
      <rPr>
        <sz val="8"/>
        <rFont val="Arial Narrow"/>
        <family val="2"/>
      </rPr>
      <t xml:space="preserve"> XYZ  min</t>
    </r>
  </si>
  <si>
    <t>vyvarujte se opakovaných ponorů hlubších 30 m</t>
  </si>
  <si>
    <t>obsah</t>
  </si>
  <si>
    <t>návod k tabulkám</t>
  </si>
  <si>
    <t>testy</t>
  </si>
  <si>
    <t>F)  neuskutečněná dekomprese</t>
  </si>
  <si>
    <t>G) vysokohorská dekomprese</t>
  </si>
  <si>
    <r>
      <t xml:space="preserve">místo zastávky 
</t>
    </r>
    <r>
      <rPr>
        <b/>
        <sz val="11"/>
        <color indexed="10"/>
        <rFont val="Arial"/>
        <family val="2"/>
      </rPr>
      <t>v 5 m</t>
    </r>
    <r>
      <rPr>
        <sz val="9"/>
        <color indexed="10"/>
        <rFont val="Arial"/>
        <family val="0"/>
      </rPr>
      <t xml:space="preserve"> 
bude zastávka ve hloubce (m)</t>
    </r>
  </si>
  <si>
    <t>normální ponor</t>
  </si>
  <si>
    <t>ponor s vynechanou dekompresí</t>
  </si>
  <si>
    <r>
      <t xml:space="preserve">data </t>
    </r>
    <r>
      <rPr>
        <b/>
        <sz val="10"/>
        <color indexed="10"/>
        <rFont val="Arial"/>
        <family val="2"/>
      </rPr>
      <t xml:space="preserve">náhradní </t>
    </r>
    <r>
      <rPr>
        <sz val="10"/>
        <rFont val="Arial"/>
        <family val="0"/>
      </rPr>
      <t xml:space="preserve">dekommpresní </t>
    </r>
    <r>
      <rPr>
        <b/>
        <sz val="10"/>
        <rFont val="Arial"/>
        <family val="2"/>
      </rPr>
      <t>zastávky</t>
    </r>
  </si>
  <si>
    <t>kolik hodin
se nepotápět?</t>
  </si>
  <si>
    <t>P**</t>
  </si>
  <si>
    <t>reálná hloubka
(m)</t>
  </si>
  <si>
    <t>hledaná hloubka
(m)</t>
  </si>
  <si>
    <t>nadmořská výška (m)</t>
  </si>
  <si>
    <r>
      <t xml:space="preserve">plán </t>
    </r>
    <r>
      <rPr>
        <b/>
        <sz val="12"/>
        <rFont val="Arial"/>
        <family val="0"/>
      </rPr>
      <t>ponoru</t>
    </r>
  </si>
  <si>
    <r>
      <t>plán</t>
    </r>
    <r>
      <rPr>
        <sz val="10"/>
        <rFont val="Arial"/>
        <family val="0"/>
      </rPr>
      <t xml:space="preserve"> </t>
    </r>
    <r>
      <rPr>
        <b/>
        <sz val="12"/>
        <rFont val="Arial"/>
        <family val="0"/>
      </rPr>
      <t>ponoru</t>
    </r>
  </si>
  <si>
    <t>hloubka deko zast. (m)</t>
  </si>
  <si>
    <t>doba na dekompresní zastávce (min)</t>
  </si>
  <si>
    <t>doba
ponoru
(min)</t>
  </si>
  <si>
    <t>max. bez deko</t>
  </si>
  <si>
    <t>HYPERTEXTOVÉ  ODKAZY  (klikni!)</t>
  </si>
  <si>
    <t>obsah excelovských listů, tedy to co teď vidíte</t>
  </si>
  <si>
    <r>
      <t>Testy - dekompresní příklady -</t>
    </r>
    <r>
      <rPr>
        <b/>
        <sz val="14"/>
        <color indexed="10"/>
        <rFont val="Arial"/>
        <family val="2"/>
      </rPr>
      <t xml:space="preserve"> pro studenty</t>
    </r>
  </si>
  <si>
    <r>
      <t>korekce dekompresního postupu při potápění v nadmořských výškách &gt; 300 m n. m.,</t>
    </r>
    <r>
      <rPr>
        <b/>
        <sz val="12"/>
        <color indexed="10"/>
        <rFont val="Arial Narrow"/>
        <family val="2"/>
      </rPr>
      <t xml:space="preserve"> pro výuku</t>
    </r>
    <r>
      <rPr>
        <b/>
        <sz val="12"/>
        <rFont val="Arial Narrow"/>
        <family val="2"/>
      </rPr>
      <t>, formát A4</t>
    </r>
  </si>
  <si>
    <r>
      <t xml:space="preserve">dekompresní tabulky pro potápění se vzduchem, pro vytištění </t>
    </r>
    <r>
      <rPr>
        <b/>
        <u val="single"/>
        <sz val="12"/>
        <rFont val="Arial Narrow"/>
        <family val="2"/>
      </rPr>
      <t>k vodotěsnému zatavení</t>
    </r>
    <r>
      <rPr>
        <b/>
        <sz val="12"/>
        <rFont val="Arial Narrow"/>
        <family val="2"/>
      </rPr>
      <t>, formát 135x135 mm</t>
    </r>
  </si>
  <si>
    <r>
      <t xml:space="preserve">70 dekompresních testových příkladů </t>
    </r>
    <r>
      <rPr>
        <b/>
        <sz val="12"/>
        <color indexed="10"/>
        <rFont val="Arial Narrow"/>
        <family val="2"/>
      </rPr>
      <t>pro studenty</t>
    </r>
    <r>
      <rPr>
        <b/>
        <sz val="12"/>
        <rFont val="Arial Narrow"/>
        <family val="2"/>
      </rPr>
      <t xml:space="preserve"> - ponory za různých okolností pro P1 až P3</t>
    </r>
  </si>
  <si>
    <t>deko tab hory A4</t>
  </si>
  <si>
    <t>deko tab destička líc</t>
  </si>
  <si>
    <t>dekotab destička rub</t>
  </si>
  <si>
    <t>deko tab vzduch A4</t>
  </si>
  <si>
    <t>deko tab EAN32</t>
  </si>
  <si>
    <t>deko tab EAN36</t>
  </si>
  <si>
    <t>Dekompresní tabulky vycházejí z Haldaneova modelu pro potápění se vzduchem</t>
  </si>
  <si>
    <t>komu by nebyly hned jasné a navíc je zde řešení krizových situací při dekompresním procesu</t>
  </si>
  <si>
    <r>
      <t xml:space="preserve">text k tabulkám a vysokohorské korekce pro vytištění </t>
    </r>
    <r>
      <rPr>
        <b/>
        <u val="single"/>
        <sz val="12"/>
        <rFont val="Arial Narrow"/>
        <family val="2"/>
      </rPr>
      <t>k vodotěsnému zatavení</t>
    </r>
    <r>
      <rPr>
        <b/>
        <sz val="12"/>
        <rFont val="Arial Narrow"/>
        <family val="2"/>
      </rPr>
      <t>, formát 135x135 mm</t>
    </r>
  </si>
  <si>
    <t>250´</t>
  </si>
  <si>
    <t>11´</t>
  </si>
  <si>
    <t>Dekompresní tabulky pro potápění SPČR 2018</t>
  </si>
  <si>
    <r>
      <t xml:space="preserve">dekompresní tabulky pro potápění se vzduchem s doprovodným textem </t>
    </r>
    <r>
      <rPr>
        <b/>
        <sz val="12"/>
        <color indexed="10"/>
        <rFont val="Arial Narrow"/>
        <family val="2"/>
      </rPr>
      <t>pro výuku</t>
    </r>
    <r>
      <rPr>
        <b/>
        <sz val="12"/>
        <rFont val="Arial Narrow"/>
        <family val="2"/>
      </rPr>
      <t>, formát A4</t>
    </r>
  </si>
  <si>
    <t>dekompresní tabulky SPČR 2018 pro studenty.xls</t>
  </si>
</sst>
</file>

<file path=xl/styles.xml><?xml version="1.0" encoding="utf-8"?>
<styleSheet xmlns="http://schemas.openxmlformats.org/spreadsheetml/2006/main">
  <numFmts count="7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0"/>
    <numFmt numFmtId="166" formatCode="&quot;Yes&quot;;&quot;Yes&quot;;&quot;No&quot;"/>
    <numFmt numFmtId="167" formatCode="&quot;True&quot;;&quot;True&quot;;&quot;False&quot;"/>
    <numFmt numFmtId="168" formatCode="&quot;On&quot;;&quot;On&quot;;&quot;Off&quot;"/>
    <numFmt numFmtId="169" formatCode="#,##0.0"/>
    <numFmt numFmtId="170" formatCode="0.00000"/>
    <numFmt numFmtId="171" formatCode="0.0000"/>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000000"/>
    <numFmt numFmtId="190" formatCode="0.0000000"/>
    <numFmt numFmtId="191" formatCode="0.000000"/>
    <numFmt numFmtId="192" formatCode="0.0%"/>
    <numFmt numFmtId="193" formatCode="0."/>
    <numFmt numFmtId="194" formatCode="0.0E+00"/>
    <numFmt numFmtId="195" formatCode="0E+00"/>
    <numFmt numFmtId="196" formatCode="0,,\O\T\U"/>
    <numFmt numFmtId="197" formatCode="#,##0.00\ &quot;Kč&quot;"/>
    <numFmt numFmtId="198" formatCode="#,##0\ &quot;Kč&quot;"/>
    <numFmt numFmtId="199" formatCode="_-* #,##0\ _K_c_-;\-* #,##0\ _K_c_-;_-* &quot;-&quot;\ _K_c_-;_-@_-"/>
    <numFmt numFmtId="200" formatCode="_-* #,##0.00\ &quot;Kc&quot;_-;\-* #,##0.00\ &quot;Kc&quot;_-;_-* &quot;-&quot;??\ &quot;Kc&quot;_-;_-@_-"/>
    <numFmt numFmtId="201" formatCode="_-* #,##0.00\ _K_c_-;\-* #,##0.00\ _K_c_-;_-* &quot;-&quot;??\ _K_c_-;_-@_-"/>
    <numFmt numFmtId="202" formatCode="#0\'"/>
    <numFmt numFmtId="203" formatCode="0\'"/>
    <numFmt numFmtId="204" formatCode="dd/m/yy"/>
    <numFmt numFmtId="205" formatCode="d\.m\.yy"/>
    <numFmt numFmtId="206" formatCode="000\ 00"/>
    <numFmt numFmtId="207" formatCode="#,##0.00000"/>
    <numFmt numFmtId="208" formatCode="&quot;Ł&quot;#,##0;\-&quot;Ł&quot;#,##0"/>
    <numFmt numFmtId="209" formatCode="&quot;Ł&quot;#,##0;[Red]\-&quot;Ł&quot;#,##0"/>
    <numFmt numFmtId="210" formatCode="&quot;Ł&quot;#,##0.00;\-&quot;Ł&quot;#,##0.00"/>
    <numFmt numFmtId="211" formatCode="&quot;Ł&quot;#,##0.00;[Red]\-&quot;Ł&quot;#,##0.00"/>
    <numFmt numFmtId="212" formatCode="_-&quot;Ł&quot;* #,##0_-;\-&quot;Ł&quot;* #,##0_-;_-&quot;Ł&quot;* &quot;-&quot;_-;_-@_-"/>
    <numFmt numFmtId="213" formatCode="_-&quot;Ł&quot;* #,##0.00_-;\-&quot;Ł&quot;* #,##0.00_-;_-&quot;Ł&quot;* &quot;-&quot;??_-;_-@_-"/>
    <numFmt numFmtId="214" formatCode="#,##0\ &quot;Kčs&quot;;\-#,##0\ &quot;Kčs&quot;"/>
    <numFmt numFmtId="215" formatCode="#,##0\ &quot;Kčs&quot;;[Red]\-#,##0\ &quot;Kčs&quot;"/>
    <numFmt numFmtId="216" formatCode="#,##0.00\ &quot;Kčs&quot;;\-#,##0.00\ &quot;Kčs&quot;"/>
    <numFmt numFmtId="217" formatCode="#,##0.00\ &quot;Kčs&quot;;[Red]\-#,##0.00\ &quot;Kčs&quot;"/>
    <numFmt numFmtId="218" formatCode="_-* #,##0\ &quot;Kčs&quot;_-;\-* #,##0\ &quot;Kčs&quot;_-;_-* &quot;-&quot;\ &quot;Kčs&quot;_-;_-@_-"/>
    <numFmt numFmtId="219" formatCode="_-* #,##0\ _K_č_s_-;\-* #,##0\ _K_č_s_-;_-* &quot;-&quot;\ _K_č_s_-;_-@_-"/>
    <numFmt numFmtId="220" formatCode="_-* #,##0.00\ &quot;Kčs&quot;_-;\-* #,##0.00\ &quot;Kčs&quot;_-;_-* &quot;-&quot;??\ &quot;Kčs&quot;_-;_-@_-"/>
    <numFmt numFmtId="221" formatCode="_-* #,##0.00\ _K_č_s_-;\-* #,##0.00\ _K_č_s_-;_-* &quot;-&quot;??\ _K_č_s_-;_-@_-"/>
    <numFmt numFmtId="222" formatCode="[$-405]d\.\ mmmm\ yyyy"/>
    <numFmt numFmtId="223" formatCode="d/m/yy;@"/>
    <numFmt numFmtId="224" formatCode="h:mm;@"/>
    <numFmt numFmtId="225" formatCode="0.0\´"/>
  </numFmts>
  <fonts count="126">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
      <b/>
      <sz val="10"/>
      <color indexed="10"/>
      <name val="Arial"/>
      <family val="2"/>
    </font>
    <font>
      <sz val="8"/>
      <color indexed="10"/>
      <name val="Arial"/>
      <family val="0"/>
    </font>
    <font>
      <sz val="8"/>
      <color indexed="9"/>
      <name val="Arial"/>
      <family val="0"/>
    </font>
    <font>
      <b/>
      <sz val="8"/>
      <color indexed="9"/>
      <name val="Arial"/>
      <family val="0"/>
    </font>
    <font>
      <b/>
      <i/>
      <sz val="8"/>
      <color indexed="12"/>
      <name val="Arial"/>
      <family val="2"/>
    </font>
    <font>
      <b/>
      <i/>
      <sz val="12"/>
      <color indexed="12"/>
      <name val="Arial"/>
      <family val="2"/>
    </font>
    <font>
      <b/>
      <sz val="10"/>
      <name val="Arial"/>
      <family val="2"/>
    </font>
    <font>
      <b/>
      <sz val="8"/>
      <color indexed="10"/>
      <name val="Arial"/>
      <family val="2"/>
    </font>
    <font>
      <sz val="12"/>
      <name val="Arial"/>
      <family val="2"/>
    </font>
    <font>
      <b/>
      <sz val="12"/>
      <name val="Arial"/>
      <family val="2"/>
    </font>
    <font>
      <sz val="9"/>
      <name val="Arial"/>
      <family val="0"/>
    </font>
    <font>
      <sz val="7"/>
      <color indexed="10"/>
      <name val="Arial"/>
      <family val="0"/>
    </font>
    <font>
      <b/>
      <sz val="10"/>
      <color indexed="52"/>
      <name val="Arial"/>
      <family val="2"/>
    </font>
    <font>
      <b/>
      <i/>
      <sz val="10"/>
      <color indexed="12"/>
      <name val="Arial"/>
      <family val="2"/>
    </font>
    <font>
      <i/>
      <sz val="6"/>
      <name val="Arial"/>
      <family val="2"/>
    </font>
    <font>
      <i/>
      <sz val="10"/>
      <name val="Arial"/>
      <family val="2"/>
    </font>
    <font>
      <b/>
      <i/>
      <sz val="6"/>
      <color indexed="12"/>
      <name val="Arial"/>
      <family val="2"/>
    </font>
    <font>
      <sz val="8"/>
      <color indexed="57"/>
      <name val="Arial"/>
      <family val="2"/>
    </font>
    <font>
      <b/>
      <sz val="11"/>
      <color indexed="9"/>
      <name val="Arial"/>
      <family val="2"/>
    </font>
    <font>
      <b/>
      <sz val="12"/>
      <color indexed="10"/>
      <name val="Arial"/>
      <family val="2"/>
    </font>
    <font>
      <sz val="10"/>
      <name val="Arial CE"/>
      <family val="0"/>
    </font>
    <font>
      <b/>
      <sz val="11"/>
      <color indexed="10"/>
      <name val="Arial"/>
      <family val="2"/>
    </font>
    <font>
      <b/>
      <sz val="14"/>
      <name val="Arial"/>
      <family val="2"/>
    </font>
    <font>
      <sz val="7"/>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12"/>
      <name val="Arial"/>
      <family val="2"/>
    </font>
    <font>
      <sz val="10"/>
      <color indexed="10"/>
      <name val="Arial"/>
      <family val="0"/>
    </font>
    <font>
      <sz val="9"/>
      <color indexed="10"/>
      <name val="Arial"/>
      <family val="0"/>
    </font>
    <font>
      <i/>
      <sz val="12"/>
      <name val="Arial"/>
      <family val="2"/>
    </font>
    <font>
      <sz val="8"/>
      <name val="Arial Narrow"/>
      <family val="2"/>
    </font>
    <font>
      <i/>
      <sz val="8"/>
      <name val="Arial"/>
      <family val="2"/>
    </font>
    <font>
      <sz val="10"/>
      <name val="Arial Narrow"/>
      <family val="2"/>
    </font>
    <font>
      <sz val="10"/>
      <color indexed="12"/>
      <name val="Arial"/>
      <family val="0"/>
    </font>
    <font>
      <i/>
      <sz val="10"/>
      <color indexed="12"/>
      <name val="Arial"/>
      <family val="2"/>
    </font>
    <font>
      <i/>
      <sz val="10"/>
      <name val="Arial Narrow"/>
      <family val="2"/>
    </font>
    <font>
      <b/>
      <sz val="18"/>
      <color indexed="10"/>
      <name val="Arial"/>
      <family val="2"/>
    </font>
    <font>
      <b/>
      <u val="single"/>
      <sz val="12"/>
      <name val="Arial"/>
      <family val="2"/>
    </font>
    <font>
      <sz val="12"/>
      <color indexed="10"/>
      <name val="Arial"/>
      <family val="0"/>
    </font>
    <font>
      <sz val="10"/>
      <color indexed="10"/>
      <name val="Arial Narrow"/>
      <family val="2"/>
    </font>
    <font>
      <b/>
      <u val="single"/>
      <sz val="12"/>
      <color indexed="10"/>
      <name val="Arial"/>
      <family val="2"/>
    </font>
    <font>
      <b/>
      <sz val="12"/>
      <name val="Arial Narrow"/>
      <family val="2"/>
    </font>
    <font>
      <sz val="15"/>
      <name val="Arial"/>
      <family val="2"/>
    </font>
    <font>
      <b/>
      <sz val="15"/>
      <color indexed="12"/>
      <name val="Arial"/>
      <family val="2"/>
    </font>
    <font>
      <b/>
      <u val="single"/>
      <sz val="12"/>
      <color indexed="9"/>
      <name val="Arial"/>
      <family val="2"/>
    </font>
    <font>
      <b/>
      <u val="single"/>
      <sz val="10"/>
      <color indexed="10"/>
      <name val="Arial"/>
      <family val="2"/>
    </font>
    <font>
      <b/>
      <sz val="12"/>
      <color indexed="10"/>
      <name val="Arial Narrow"/>
      <family val="2"/>
    </font>
    <font>
      <sz val="12"/>
      <name val="Arial Narrow"/>
      <family val="2"/>
    </font>
    <font>
      <b/>
      <i/>
      <sz val="12"/>
      <name val="Arial"/>
      <family val="2"/>
    </font>
    <font>
      <b/>
      <sz val="8"/>
      <color indexed="10"/>
      <name val="Arial Narrow"/>
      <family val="2"/>
    </font>
    <font>
      <b/>
      <i/>
      <sz val="8"/>
      <color indexed="9"/>
      <name val="Arial"/>
      <family val="2"/>
    </font>
    <font>
      <b/>
      <sz val="9"/>
      <color indexed="10"/>
      <name val="Arial Narrow"/>
      <family val="2"/>
    </font>
    <font>
      <b/>
      <sz val="10"/>
      <name val="Arial Narrow"/>
      <family val="2"/>
    </font>
    <font>
      <b/>
      <u val="single"/>
      <sz val="10"/>
      <color indexed="10"/>
      <name val="Arial Narrow"/>
      <family val="2"/>
    </font>
    <font>
      <b/>
      <u val="single"/>
      <sz val="9"/>
      <color indexed="10"/>
      <name val="Arial Narrow"/>
      <family val="2"/>
    </font>
    <font>
      <b/>
      <u val="single"/>
      <sz val="8"/>
      <color indexed="10"/>
      <name val="Arial Narrow"/>
      <family val="2"/>
    </font>
    <font>
      <b/>
      <sz val="14"/>
      <color indexed="12"/>
      <name val="Arial"/>
      <family val="2"/>
    </font>
    <font>
      <b/>
      <sz val="11"/>
      <name val="Arial"/>
      <family val="2"/>
    </font>
    <font>
      <b/>
      <sz val="24"/>
      <name val="Arial"/>
      <family val="2"/>
    </font>
    <font>
      <b/>
      <i/>
      <sz val="10"/>
      <color indexed="60"/>
      <name val="Arial Narrow"/>
      <family val="2"/>
    </font>
    <font>
      <b/>
      <i/>
      <sz val="12"/>
      <color indexed="60"/>
      <name val="Arial"/>
      <family val="2"/>
    </font>
    <font>
      <sz val="8"/>
      <color indexed="22"/>
      <name val="Arial Narrow"/>
      <family val="2"/>
    </font>
    <font>
      <b/>
      <sz val="12"/>
      <color indexed="9"/>
      <name val="Arial"/>
      <family val="2"/>
    </font>
    <font>
      <b/>
      <u val="single"/>
      <sz val="9"/>
      <color indexed="10"/>
      <name val="Arial"/>
      <family val="2"/>
    </font>
    <font>
      <b/>
      <sz val="16"/>
      <color indexed="12"/>
      <name val="Arial"/>
      <family val="2"/>
    </font>
    <font>
      <i/>
      <sz val="7"/>
      <name val="Arial"/>
      <family val="2"/>
    </font>
    <font>
      <b/>
      <u val="single"/>
      <sz val="12"/>
      <name val="Arial Narrow"/>
      <family val="2"/>
    </font>
    <font>
      <b/>
      <sz val="14"/>
      <color indexed="10"/>
      <name val="Arial"/>
      <family val="2"/>
    </font>
    <font>
      <b/>
      <sz val="11"/>
      <name val="Tahoma"/>
      <family val="2"/>
    </font>
    <font>
      <b/>
      <sz val="12"/>
      <color indexed="8"/>
      <name val="Arial CE"/>
      <family val="0"/>
    </font>
    <font>
      <b/>
      <sz val="12"/>
      <color indexed="10"/>
      <name val="Arial CE"/>
      <family val="0"/>
    </font>
    <font>
      <sz val="12"/>
      <color indexed="8"/>
      <name val="Arial CE"/>
      <family val="0"/>
    </font>
    <font>
      <b/>
      <i/>
      <sz val="12"/>
      <color indexed="12"/>
      <name val="Arial CE"/>
      <family val="0"/>
    </font>
    <font>
      <i/>
      <sz val="12"/>
      <color indexed="8"/>
      <name val="Arial CE"/>
      <family val="0"/>
    </font>
    <font>
      <u val="single"/>
      <sz val="12"/>
      <color indexed="8"/>
      <name val="Arial CE"/>
      <family val="0"/>
    </font>
    <font>
      <sz val="10"/>
      <color indexed="8"/>
      <name val="Arial"/>
      <family val="0"/>
    </font>
    <font>
      <b/>
      <sz val="10"/>
      <color indexed="8"/>
      <name val="Arial"/>
      <family val="0"/>
    </font>
    <font>
      <sz val="12"/>
      <color indexed="8"/>
      <name val="Arial"/>
      <family val="0"/>
    </font>
    <font>
      <b/>
      <sz val="12"/>
      <color indexed="8"/>
      <name val="Arial"/>
      <family val="0"/>
    </font>
    <font>
      <b/>
      <sz val="12"/>
      <color indexed="12"/>
      <name val="Arial"/>
      <family val="0"/>
    </font>
    <font>
      <sz val="9"/>
      <color indexed="8"/>
      <name val="Arial"/>
      <family val="0"/>
    </font>
    <font>
      <b/>
      <sz val="9"/>
      <color indexed="8"/>
      <name val="Arial"/>
      <family val="0"/>
    </font>
    <font>
      <b/>
      <i/>
      <sz val="8"/>
      <color indexed="12"/>
      <name val="Arial Narrow"/>
      <family val="0"/>
    </font>
    <font>
      <b/>
      <sz val="10"/>
      <color indexed="8"/>
      <name val="Arial CE"/>
      <family val="0"/>
    </font>
    <font>
      <u val="single"/>
      <sz val="10"/>
      <color indexed="8"/>
      <name val="Arial CE"/>
      <family val="0"/>
    </font>
    <font>
      <sz val="10"/>
      <color indexed="8"/>
      <name val="Arial CE"/>
      <family val="0"/>
    </font>
    <font>
      <b/>
      <sz val="10"/>
      <color indexed="12"/>
      <name val="Arial"/>
      <family val="0"/>
    </font>
    <font>
      <sz val="8"/>
      <color indexed="8"/>
      <name val="Arial"/>
      <family val="0"/>
    </font>
    <font>
      <b/>
      <sz val="8"/>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61"/>
        <bgColor indexed="64"/>
      </patternFill>
    </fill>
    <fill>
      <patternFill patternType="solid">
        <fgColor indexed="60"/>
        <bgColor indexed="64"/>
      </patternFill>
    </fill>
    <fill>
      <patternFill patternType="solid">
        <fgColor indexed="40"/>
        <bgColor indexed="64"/>
      </patternFill>
    </fill>
  </fills>
  <borders count="11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color indexed="9"/>
      </left>
      <right style="thin">
        <color indexed="9"/>
      </right>
      <top style="thin"/>
      <bottom style="thin"/>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ck"/>
      <top style="thick"/>
      <bottom style="medium"/>
    </border>
    <border>
      <left style="medium"/>
      <right style="thick"/>
      <top style="medium"/>
      <bottom style="medium"/>
    </border>
    <border>
      <left style="thick"/>
      <right style="medium"/>
      <top style="medium"/>
      <bottom style="medium"/>
    </border>
    <border>
      <left>
        <color indexed="63"/>
      </left>
      <right style="thin"/>
      <top style="medium">
        <color indexed="10"/>
      </top>
      <bottom>
        <color indexed="63"/>
      </bottom>
    </border>
    <border>
      <left style="thick">
        <color indexed="10"/>
      </left>
      <right style="thin"/>
      <top style="thin"/>
      <bottom style="thin"/>
    </border>
    <border>
      <left style="thick">
        <color indexed="10"/>
      </left>
      <right style="thin"/>
      <top style="thin"/>
      <bottom style="thick">
        <color indexed="10"/>
      </bottom>
    </border>
    <border>
      <left style="thick">
        <color indexed="10"/>
      </left>
      <right style="medium"/>
      <top style="thin"/>
      <bottom style="thin"/>
    </border>
    <border>
      <left style="thick">
        <color indexed="10"/>
      </left>
      <right style="medium"/>
      <top style="thin"/>
      <bottom style="thick">
        <color indexed="10"/>
      </bottom>
    </border>
    <border>
      <left style="medium"/>
      <right style="thick"/>
      <top>
        <color indexed="63"/>
      </top>
      <bottom style="medium"/>
    </border>
    <border>
      <left style="medium"/>
      <right style="thick"/>
      <top style="medium"/>
      <bottom>
        <color indexed="63"/>
      </bottom>
    </border>
    <border>
      <left style="thin"/>
      <right style="medium"/>
      <top style="thick">
        <color indexed="10"/>
      </top>
      <bottom style="medium"/>
    </border>
    <border>
      <left style="thick"/>
      <right style="medium"/>
      <top>
        <color indexed="63"/>
      </top>
      <bottom style="medium"/>
    </border>
    <border>
      <left style="thick"/>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color indexed="18"/>
      </left>
      <right style="thin"/>
      <top style="thin">
        <color indexed="18"/>
      </top>
      <bottom style="thin">
        <color indexed="18"/>
      </bottom>
    </border>
    <border>
      <left style="thin"/>
      <right style="thin"/>
      <top style="thin">
        <color indexed="18"/>
      </top>
      <bottom style="thin">
        <color indexed="18"/>
      </bottom>
    </border>
    <border>
      <left style="thin"/>
      <right style="thin">
        <color indexed="9"/>
      </right>
      <top style="thin">
        <color indexed="18"/>
      </top>
      <bottom style="thin">
        <color indexed="18"/>
      </bottom>
    </border>
    <border>
      <left style="thin"/>
      <right>
        <color indexed="63"/>
      </right>
      <top style="thin"/>
      <bottom style="thin">
        <color indexed="18"/>
      </bottom>
    </border>
    <border>
      <left>
        <color indexed="63"/>
      </left>
      <right>
        <color indexed="63"/>
      </right>
      <top style="thin"/>
      <bottom style="thin">
        <color indexed="18"/>
      </bottom>
    </border>
    <border>
      <left>
        <color indexed="63"/>
      </left>
      <right style="thin"/>
      <top style="thin"/>
      <bottom style="thin">
        <color indexed="18"/>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10"/>
      </left>
      <right style="medium">
        <color indexed="10"/>
      </right>
      <top style="medium">
        <color indexed="10"/>
      </top>
      <bottom style="thin"/>
    </border>
    <border>
      <left style="medium">
        <color indexed="10"/>
      </left>
      <right style="medium">
        <color indexed="10"/>
      </right>
      <top style="thin"/>
      <bottom style="medium">
        <color indexed="10"/>
      </bottom>
    </border>
    <border>
      <left>
        <color indexed="63"/>
      </left>
      <right>
        <color indexed="63"/>
      </right>
      <top style="medium">
        <color indexed="10"/>
      </top>
      <bottom>
        <color indexed="63"/>
      </bottom>
    </border>
    <border>
      <left style="medium">
        <color indexed="10"/>
      </left>
      <right style="medium">
        <color indexed="10"/>
      </right>
      <top>
        <color indexed="63"/>
      </top>
      <bottom style="thin"/>
    </border>
    <border>
      <left style="medium">
        <color indexed="10"/>
      </left>
      <right>
        <color indexed="63"/>
      </right>
      <top style="medium">
        <color indexed="10"/>
      </top>
      <bottom style="thin"/>
    </border>
    <border>
      <left style="medium">
        <color indexed="10"/>
      </left>
      <right>
        <color indexed="63"/>
      </right>
      <top style="thin"/>
      <bottom style="medium">
        <color indexed="10"/>
      </bottom>
    </border>
    <border>
      <left>
        <color indexed="63"/>
      </left>
      <right style="medium">
        <color indexed="10"/>
      </right>
      <top style="medium">
        <color indexed="10"/>
      </top>
      <bottom style="thin"/>
    </border>
    <border>
      <left>
        <color indexed="63"/>
      </left>
      <right style="medium">
        <color indexed="10"/>
      </right>
      <top style="thin"/>
      <bottom style="medium">
        <color indexed="10"/>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1"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30" fillId="3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7" borderId="0" applyNumberFormat="0" applyBorder="0" applyAlignment="0" applyProtection="0"/>
    <xf numFmtId="0" fontId="31" fillId="9" borderId="0" applyNumberFormat="0" applyBorder="0" applyAlignment="0" applyProtection="0"/>
    <xf numFmtId="0" fontId="32" fillId="38" borderId="1" applyNumberFormat="0" applyAlignment="0" applyProtection="0"/>
    <xf numFmtId="0" fontId="11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1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9" borderId="6" applyNumberFormat="0" applyAlignment="0" applyProtection="0"/>
    <xf numFmtId="0" fontId="112" fillId="40" borderId="0" applyNumberFormat="0" applyBorder="0" applyAlignment="0" applyProtection="0"/>
    <xf numFmtId="0" fontId="39" fillId="13" borderId="1" applyNumberFormat="0" applyAlignment="0" applyProtection="0"/>
    <xf numFmtId="0" fontId="113" fillId="41" borderId="7" applyNumberFormat="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200" fontId="25" fillId="0" borderId="0" applyFont="0" applyFill="0" applyBorder="0" applyAlignment="0" applyProtection="0"/>
    <xf numFmtId="0" fontId="114" fillId="0" borderId="9" applyNumberFormat="0" applyFill="0" applyAlignment="0" applyProtection="0"/>
    <xf numFmtId="0" fontId="115" fillId="0" borderId="10" applyNumberFormat="0" applyFill="0" applyAlignment="0" applyProtection="0"/>
    <xf numFmtId="0" fontId="116" fillId="0" borderId="11"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1" fillId="42" borderId="0" applyNumberFormat="0" applyBorder="0" applyAlignment="0" applyProtection="0"/>
    <xf numFmtId="0" fontId="118" fillId="43" borderId="0" applyNumberFormat="0" applyBorder="0" applyAlignment="0" applyProtection="0"/>
    <xf numFmtId="0" fontId="25" fillId="0" borderId="0">
      <alignment/>
      <protection/>
    </xf>
    <xf numFmtId="0" fontId="29" fillId="44" borderId="12" applyNumberFormat="0" applyFont="0" applyAlignment="0" applyProtection="0"/>
    <xf numFmtId="0" fontId="42" fillId="38" borderId="13" applyNumberFormat="0" applyAlignment="0" applyProtection="0"/>
    <xf numFmtId="0" fontId="0" fillId="45" borderId="14" applyNumberFormat="0" applyFont="0" applyAlignment="0" applyProtection="0"/>
    <xf numFmtId="9" fontId="0" fillId="0" borderId="0" applyFont="0" applyFill="0" applyBorder="0" applyAlignment="0" applyProtection="0"/>
    <xf numFmtId="0" fontId="119" fillId="0" borderId="15" applyNumberFormat="0" applyFill="0" applyAlignment="0" applyProtection="0"/>
    <xf numFmtId="0" fontId="2" fillId="0" borderId="0" applyNumberFormat="0" applyFill="0" applyBorder="0" applyAlignment="0" applyProtection="0"/>
    <xf numFmtId="0" fontId="120" fillId="46" borderId="0" applyNumberFormat="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44" fillId="0" borderId="16" applyNumberFormat="0" applyFill="0" applyAlignment="0" applyProtection="0"/>
    <xf numFmtId="0" fontId="122" fillId="47" borderId="17" applyNumberFormat="0" applyAlignment="0" applyProtection="0"/>
    <xf numFmtId="0" fontId="123" fillId="48" borderId="17" applyNumberFormat="0" applyAlignment="0" applyProtection="0"/>
    <xf numFmtId="0" fontId="124" fillId="48" borderId="18" applyNumberFormat="0" applyAlignment="0" applyProtection="0"/>
    <xf numFmtId="0" fontId="125" fillId="0" borderId="0" applyNumberFormat="0" applyFill="0" applyBorder="0" applyAlignment="0" applyProtection="0"/>
    <xf numFmtId="0" fontId="45" fillId="0" borderId="0" applyNumberFormat="0" applyFill="0" applyBorder="0" applyAlignment="0" applyProtection="0"/>
    <xf numFmtId="0" fontId="110" fillId="49" borderId="0" applyNumberFormat="0" applyBorder="0" applyAlignment="0" applyProtection="0"/>
    <xf numFmtId="0" fontId="110" fillId="50" borderId="0" applyNumberFormat="0" applyBorder="0" applyAlignment="0" applyProtection="0"/>
    <xf numFmtId="0" fontId="110" fillId="51" borderId="0" applyNumberFormat="0" applyBorder="0" applyAlignment="0" applyProtection="0"/>
    <xf numFmtId="0" fontId="110" fillId="52" borderId="0" applyNumberFormat="0" applyBorder="0" applyAlignment="0" applyProtection="0"/>
    <xf numFmtId="0" fontId="110" fillId="53" borderId="0" applyNumberFormat="0" applyBorder="0" applyAlignment="0" applyProtection="0"/>
    <xf numFmtId="0" fontId="110" fillId="54" borderId="0" applyNumberFormat="0" applyBorder="0" applyAlignment="0" applyProtection="0"/>
  </cellStyleXfs>
  <cellXfs count="598">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55" borderId="19" xfId="0" applyFill="1" applyBorder="1" applyAlignment="1">
      <alignment vertical="center"/>
    </xf>
    <xf numFmtId="0" fontId="0" fillId="55" borderId="20" xfId="0" applyFill="1" applyBorder="1" applyAlignment="1">
      <alignment horizontal="center" vertical="center"/>
    </xf>
    <xf numFmtId="0" fontId="0" fillId="55" borderId="20" xfId="0" applyFill="1" applyBorder="1" applyAlignment="1">
      <alignment vertical="center"/>
    </xf>
    <xf numFmtId="0" fontId="0" fillId="55" borderId="21" xfId="0" applyFill="1" applyBorder="1" applyAlignment="1">
      <alignment vertical="center"/>
    </xf>
    <xf numFmtId="0" fontId="0" fillId="55" borderId="22" xfId="0" applyFill="1" applyBorder="1" applyAlignment="1">
      <alignment vertical="center"/>
    </xf>
    <xf numFmtId="0" fontId="0" fillId="55" borderId="0" xfId="0" applyFill="1" applyBorder="1" applyAlignment="1">
      <alignment horizontal="center" vertical="center"/>
    </xf>
    <xf numFmtId="0" fontId="0" fillId="55" borderId="0" xfId="0" applyFill="1" applyBorder="1" applyAlignment="1">
      <alignment vertical="center"/>
    </xf>
    <xf numFmtId="0" fontId="0" fillId="55" borderId="23" xfId="0" applyFill="1" applyBorder="1" applyAlignment="1">
      <alignment vertical="center"/>
    </xf>
    <xf numFmtId="0" fontId="8" fillId="56" borderId="24" xfId="0" applyFont="1" applyFill="1" applyBorder="1" applyAlignment="1">
      <alignment horizontal="center" vertical="center" wrapText="1"/>
    </xf>
    <xf numFmtId="0" fontId="0" fillId="0" borderId="25" xfId="0" applyBorder="1" applyAlignment="1">
      <alignment horizontal="center" vertical="center"/>
    </xf>
    <xf numFmtId="0" fontId="6" fillId="57" borderId="24" xfId="0" applyFont="1" applyFill="1" applyBorder="1" applyAlignment="1">
      <alignment horizontal="center" vertical="center" wrapText="1"/>
    </xf>
    <xf numFmtId="0" fontId="0" fillId="0" borderId="26" xfId="0" applyBorder="1" applyAlignment="1">
      <alignment horizontal="center" vertical="center"/>
    </xf>
    <xf numFmtId="0" fontId="0" fillId="55" borderId="25" xfId="0" applyFill="1" applyBorder="1" applyAlignment="1">
      <alignment horizontal="center" vertical="center"/>
    </xf>
    <xf numFmtId="0" fontId="0" fillId="55" borderId="26" xfId="0" applyFill="1" applyBorder="1" applyAlignment="1">
      <alignment horizontal="center" vertical="center"/>
    </xf>
    <xf numFmtId="0" fontId="0" fillId="57" borderId="25" xfId="0" applyFill="1" applyBorder="1" applyAlignment="1">
      <alignment horizontal="center" vertical="center"/>
    </xf>
    <xf numFmtId="0" fontId="8" fillId="56" borderId="27" xfId="0" applyFont="1" applyFill="1" applyBorder="1" applyAlignment="1">
      <alignment horizontal="center" vertical="center" wrapText="1"/>
    </xf>
    <xf numFmtId="0" fontId="0" fillId="57" borderId="26" xfId="0" applyFill="1" applyBorder="1" applyAlignment="1">
      <alignment horizontal="center" vertical="center"/>
    </xf>
    <xf numFmtId="0" fontId="3" fillId="55" borderId="25" xfId="0" applyNumberFormat="1" applyFont="1" applyFill="1" applyBorder="1" applyAlignment="1">
      <alignment horizontal="center" vertical="center"/>
    </xf>
    <xf numFmtId="0" fontId="3" fillId="57" borderId="25" xfId="0" applyNumberFormat="1" applyFont="1" applyFill="1" applyBorder="1" applyAlignment="1">
      <alignment horizontal="center" vertical="center"/>
    </xf>
    <xf numFmtId="20" fontId="3" fillId="55" borderId="26" xfId="0" applyNumberFormat="1" applyFont="1" applyFill="1" applyBorder="1" applyAlignment="1">
      <alignment vertical="center"/>
    </xf>
    <xf numFmtId="20" fontId="3" fillId="57" borderId="28" xfId="0" applyNumberFormat="1" applyFont="1" applyFill="1" applyBorder="1" applyAlignment="1">
      <alignment vertical="center"/>
    </xf>
    <xf numFmtId="20" fontId="3" fillId="55" borderId="28" xfId="0" applyNumberFormat="1" applyFont="1" applyFill="1" applyBorder="1" applyAlignment="1">
      <alignment vertical="center"/>
    </xf>
    <xf numFmtId="0" fontId="3" fillId="55" borderId="0" xfId="0" applyFont="1" applyFill="1" applyBorder="1" applyAlignment="1">
      <alignment vertical="center"/>
    </xf>
    <xf numFmtId="20" fontId="3" fillId="57" borderId="25" xfId="0" applyNumberFormat="1" applyFont="1" applyFill="1" applyBorder="1" applyAlignment="1">
      <alignment vertical="center"/>
    </xf>
    <xf numFmtId="20" fontId="3" fillId="55" borderId="25" xfId="0" applyNumberFormat="1" applyFont="1" applyFill="1" applyBorder="1" applyAlignment="1">
      <alignment vertical="center"/>
    </xf>
    <xf numFmtId="20" fontId="3" fillId="57" borderId="26" xfId="0" applyNumberFormat="1" applyFont="1" applyFill="1" applyBorder="1" applyAlignment="1">
      <alignment vertical="center"/>
    </xf>
    <xf numFmtId="20" fontId="3" fillId="55" borderId="0" xfId="0" applyNumberFormat="1" applyFont="1" applyFill="1" applyBorder="1" applyAlignment="1">
      <alignment vertical="center"/>
    </xf>
    <xf numFmtId="0" fontId="3" fillId="57" borderId="29" xfId="0" applyFont="1" applyFill="1" applyBorder="1" applyAlignment="1">
      <alignment horizontal="center" vertical="center"/>
    </xf>
    <xf numFmtId="0" fontId="6" fillId="57" borderId="30" xfId="0" applyFont="1" applyFill="1" applyBorder="1" applyAlignment="1">
      <alignment horizontal="center" vertical="center"/>
    </xf>
    <xf numFmtId="0" fontId="0" fillId="55" borderId="31" xfId="0" applyFill="1" applyBorder="1" applyAlignment="1">
      <alignment vertical="center"/>
    </xf>
    <xf numFmtId="0" fontId="0" fillId="55" borderId="32" xfId="0" applyFill="1" applyBorder="1" applyAlignment="1">
      <alignment horizontal="center" vertical="center"/>
    </xf>
    <xf numFmtId="0" fontId="0" fillId="55" borderId="32" xfId="0" applyFill="1" applyBorder="1" applyAlignment="1">
      <alignment vertical="center"/>
    </xf>
    <xf numFmtId="0" fontId="0" fillId="55" borderId="33" xfId="0" applyFill="1" applyBorder="1" applyAlignment="1">
      <alignment vertical="center"/>
    </xf>
    <xf numFmtId="0" fontId="0" fillId="0" borderId="0" xfId="0" applyAlignment="1">
      <alignment horizontal="center" vertical="center"/>
    </xf>
    <xf numFmtId="0" fontId="0" fillId="55" borderId="26" xfId="0" applyFill="1" applyBorder="1" applyAlignment="1">
      <alignment vertical="center"/>
    </xf>
    <xf numFmtId="0" fontId="8" fillId="56" borderId="34" xfId="0" applyFont="1" applyFill="1" applyBorder="1" applyAlignment="1">
      <alignment horizontal="center" vertical="center" wrapText="1"/>
    </xf>
    <xf numFmtId="0" fontId="8" fillId="56" borderId="35" xfId="0" applyFont="1" applyFill="1" applyBorder="1" applyAlignment="1">
      <alignment horizontal="center" vertical="center" wrapText="1"/>
    </xf>
    <xf numFmtId="0" fontId="8" fillId="56" borderId="36" xfId="0" applyFont="1" applyFill="1" applyBorder="1" applyAlignment="1">
      <alignment horizontal="center" vertical="center" wrapText="1"/>
    </xf>
    <xf numFmtId="0" fontId="0" fillId="57" borderId="26" xfId="0" applyFill="1" applyBorder="1" applyAlignment="1">
      <alignment vertical="center"/>
    </xf>
    <xf numFmtId="0" fontId="11" fillId="55" borderId="0" xfId="0" applyFont="1" applyFill="1" applyBorder="1" applyAlignment="1">
      <alignment horizontal="center" vertical="center"/>
    </xf>
    <xf numFmtId="0" fontId="11" fillId="55" borderId="30" xfId="0" applyFont="1" applyFill="1" applyBorder="1" applyAlignment="1">
      <alignment horizontal="center" vertical="center"/>
    </xf>
    <xf numFmtId="0" fontId="11" fillId="57" borderId="0" xfId="0" applyFont="1" applyFill="1" applyBorder="1" applyAlignment="1">
      <alignment horizontal="center" vertical="center"/>
    </xf>
    <xf numFmtId="0" fontId="11" fillId="57" borderId="19" xfId="0" applyFont="1" applyFill="1" applyBorder="1" applyAlignment="1">
      <alignment vertical="center"/>
    </xf>
    <xf numFmtId="0" fontId="11" fillId="57" borderId="20" xfId="0" applyFont="1" applyFill="1" applyBorder="1" applyAlignment="1">
      <alignment horizontal="center" vertical="center"/>
    </xf>
    <xf numFmtId="0" fontId="11" fillId="57" borderId="20" xfId="0" applyFont="1" applyFill="1" applyBorder="1" applyAlignment="1">
      <alignment vertical="center"/>
    </xf>
    <xf numFmtId="0" fontId="11" fillId="57" borderId="21" xfId="0" applyFont="1" applyFill="1" applyBorder="1" applyAlignment="1">
      <alignment vertical="center"/>
    </xf>
    <xf numFmtId="0" fontId="11" fillId="57" borderId="22" xfId="0" applyFont="1" applyFill="1" applyBorder="1" applyAlignment="1">
      <alignment vertical="center"/>
    </xf>
    <xf numFmtId="0" fontId="11" fillId="57" borderId="0" xfId="0" applyFont="1" applyFill="1" applyBorder="1" applyAlignment="1">
      <alignment vertical="center"/>
    </xf>
    <xf numFmtId="0" fontId="11" fillId="57" borderId="23" xfId="0" applyFont="1" applyFill="1" applyBorder="1" applyAlignment="1">
      <alignment vertical="center"/>
    </xf>
    <xf numFmtId="0" fontId="4" fillId="57" borderId="0" xfId="0" applyFont="1" applyFill="1" applyBorder="1" applyAlignment="1">
      <alignment horizontal="center" vertical="center"/>
    </xf>
    <xf numFmtId="0" fontId="12" fillId="57" borderId="24" xfId="0" applyFont="1" applyFill="1" applyBorder="1" applyAlignment="1">
      <alignment horizontal="center" vertical="center" wrapText="1"/>
    </xf>
    <xf numFmtId="0" fontId="20" fillId="57" borderId="0" xfId="0" applyFont="1" applyFill="1" applyBorder="1" applyAlignment="1">
      <alignment horizontal="center" vertical="center"/>
    </xf>
    <xf numFmtId="0" fontId="21" fillId="57" borderId="0" xfId="0" applyFont="1" applyFill="1" applyBorder="1" applyAlignment="1">
      <alignment horizontal="center" vertical="center" wrapText="1"/>
    </xf>
    <xf numFmtId="0" fontId="4" fillId="57" borderId="0" xfId="0" applyFont="1" applyFill="1" applyBorder="1" applyAlignment="1">
      <alignment vertical="center" wrapText="1"/>
    </xf>
    <xf numFmtId="0" fontId="0" fillId="55" borderId="25" xfId="0" applyFont="1" applyFill="1" applyBorder="1" applyAlignment="1">
      <alignment horizontal="center" vertical="center"/>
    </xf>
    <xf numFmtId="0" fontId="11" fillId="55" borderId="25" xfId="0" applyFont="1" applyFill="1" applyBorder="1" applyAlignment="1">
      <alignment horizontal="center" vertical="center"/>
    </xf>
    <xf numFmtId="0" fontId="0" fillId="55" borderId="26" xfId="0" applyFont="1" applyFill="1" applyBorder="1" applyAlignment="1">
      <alignment horizontal="center" vertical="center"/>
    </xf>
    <xf numFmtId="0" fontId="11" fillId="55" borderId="26" xfId="0" applyFont="1" applyFill="1" applyBorder="1" applyAlignment="1">
      <alignment horizontal="center" vertical="center"/>
    </xf>
    <xf numFmtId="0" fontId="0" fillId="57" borderId="25" xfId="0" applyFont="1" applyFill="1" applyBorder="1" applyAlignment="1">
      <alignment horizontal="center" vertical="center"/>
    </xf>
    <xf numFmtId="0" fontId="0" fillId="57" borderId="26" xfId="0" applyFont="1" applyFill="1" applyBorder="1" applyAlignment="1">
      <alignment horizontal="center" vertical="center"/>
    </xf>
    <xf numFmtId="0" fontId="11" fillId="55" borderId="37" xfId="0" applyFont="1" applyFill="1" applyBorder="1" applyAlignment="1">
      <alignment horizontal="center" vertical="center"/>
    </xf>
    <xf numFmtId="0" fontId="10" fillId="57" borderId="0" xfId="0" applyFont="1" applyFill="1" applyBorder="1" applyAlignment="1">
      <alignment horizontal="center"/>
    </xf>
    <xf numFmtId="0" fontId="10" fillId="57" borderId="0" xfId="0" applyFont="1" applyFill="1" applyBorder="1" applyAlignment="1">
      <alignment horizontal="center" vertical="center"/>
    </xf>
    <xf numFmtId="0" fontId="11" fillId="57" borderId="0" xfId="0" applyFont="1" applyFill="1" applyBorder="1" applyAlignment="1">
      <alignment/>
    </xf>
    <xf numFmtId="0" fontId="11" fillId="55" borderId="30" xfId="0" applyFont="1" applyFill="1" applyBorder="1" applyAlignment="1">
      <alignment vertical="center"/>
    </xf>
    <xf numFmtId="0" fontId="11" fillId="55" borderId="0" xfId="0" applyFont="1" applyFill="1" applyBorder="1" applyAlignment="1">
      <alignment vertical="center"/>
    </xf>
    <xf numFmtId="0" fontId="11" fillId="55" borderId="37" xfId="0" applyFont="1" applyFill="1" applyBorder="1" applyAlignment="1">
      <alignment vertical="center"/>
    </xf>
    <xf numFmtId="0" fontId="3" fillId="55" borderId="25" xfId="0" applyNumberFormat="1" applyFont="1" applyFill="1" applyBorder="1" applyAlignment="1">
      <alignment horizontal="center" vertical="center"/>
    </xf>
    <xf numFmtId="0" fontId="3" fillId="57" borderId="25" xfId="0" applyNumberFormat="1" applyFont="1" applyFill="1" applyBorder="1" applyAlignment="1">
      <alignment horizontal="center" vertical="center"/>
    </xf>
    <xf numFmtId="20" fontId="3" fillId="55" borderId="26" xfId="0" applyNumberFormat="1" applyFont="1" applyFill="1" applyBorder="1" applyAlignment="1">
      <alignment vertical="center"/>
    </xf>
    <xf numFmtId="20" fontId="3" fillId="57" borderId="28" xfId="0" applyNumberFormat="1" applyFont="1" applyFill="1" applyBorder="1" applyAlignment="1">
      <alignment vertical="center"/>
    </xf>
    <xf numFmtId="20" fontId="3" fillId="55" borderId="28" xfId="0" applyNumberFormat="1" applyFont="1" applyFill="1" applyBorder="1" applyAlignment="1">
      <alignment vertical="center"/>
    </xf>
    <xf numFmtId="0" fontId="3" fillId="57" borderId="0" xfId="0" applyFont="1" applyFill="1" applyBorder="1" applyAlignment="1">
      <alignment vertical="center"/>
    </xf>
    <xf numFmtId="20" fontId="3" fillId="57" borderId="25" xfId="0" applyNumberFormat="1" applyFont="1" applyFill="1" applyBorder="1" applyAlignment="1">
      <alignment vertical="center"/>
    </xf>
    <xf numFmtId="20" fontId="3" fillId="55" borderId="25" xfId="0" applyNumberFormat="1" applyFont="1" applyFill="1" applyBorder="1" applyAlignment="1">
      <alignment vertical="center"/>
    </xf>
    <xf numFmtId="20" fontId="3" fillId="57" borderId="26" xfId="0" applyNumberFormat="1" applyFont="1" applyFill="1" applyBorder="1" applyAlignment="1">
      <alignment vertical="center"/>
    </xf>
    <xf numFmtId="20" fontId="3" fillId="57" borderId="0" xfId="0" applyNumberFormat="1" applyFont="1" applyFill="1" applyBorder="1" applyAlignment="1">
      <alignment vertical="center"/>
    </xf>
    <xf numFmtId="0" fontId="11" fillId="57" borderId="31" xfId="0" applyFont="1" applyFill="1" applyBorder="1" applyAlignment="1">
      <alignment vertical="center"/>
    </xf>
    <xf numFmtId="0" fontId="11" fillId="57" borderId="32" xfId="0" applyFont="1" applyFill="1" applyBorder="1" applyAlignment="1">
      <alignment horizontal="center" vertical="center"/>
    </xf>
    <xf numFmtId="0" fontId="11" fillId="57" borderId="32" xfId="0" applyFont="1" applyFill="1" applyBorder="1" applyAlignment="1">
      <alignment vertical="center"/>
    </xf>
    <xf numFmtId="0" fontId="11" fillId="57" borderId="33" xfId="0" applyFont="1" applyFill="1" applyBorder="1" applyAlignment="1">
      <alignment vertical="center"/>
    </xf>
    <xf numFmtId="0" fontId="11" fillId="22" borderId="19" xfId="0" applyFont="1" applyFill="1" applyBorder="1" applyAlignment="1">
      <alignment vertical="center"/>
    </xf>
    <xf numFmtId="0" fontId="11" fillId="22" borderId="20" xfId="0" applyFont="1" applyFill="1" applyBorder="1" applyAlignment="1">
      <alignment horizontal="center" vertical="center"/>
    </xf>
    <xf numFmtId="0" fontId="11" fillId="22" borderId="20" xfId="0" applyFont="1" applyFill="1" applyBorder="1" applyAlignment="1">
      <alignment vertical="center"/>
    </xf>
    <xf numFmtId="0" fontId="11" fillId="22" borderId="21" xfId="0" applyFont="1" applyFill="1" applyBorder="1" applyAlignment="1">
      <alignment vertical="center"/>
    </xf>
    <xf numFmtId="0" fontId="11" fillId="22" borderId="22" xfId="0" applyFont="1" applyFill="1" applyBorder="1" applyAlignment="1">
      <alignment vertical="center"/>
    </xf>
    <xf numFmtId="0" fontId="11" fillId="22" borderId="0" xfId="0" applyFont="1" applyFill="1" applyBorder="1" applyAlignment="1">
      <alignment horizontal="center" vertical="center"/>
    </xf>
    <xf numFmtId="0" fontId="11" fillId="22" borderId="0" xfId="0" applyFont="1" applyFill="1" applyBorder="1" applyAlignment="1">
      <alignment vertical="center"/>
    </xf>
    <xf numFmtId="0" fontId="11" fillId="22" borderId="23" xfId="0" applyFont="1" applyFill="1" applyBorder="1" applyAlignment="1">
      <alignment vertical="center"/>
    </xf>
    <xf numFmtId="0" fontId="4" fillId="22" borderId="0" xfId="0" applyFont="1" applyFill="1" applyBorder="1" applyAlignment="1">
      <alignment horizontal="center" vertical="center"/>
    </xf>
    <xf numFmtId="0" fontId="20" fillId="22" borderId="0" xfId="0" applyFont="1" applyFill="1" applyBorder="1" applyAlignment="1">
      <alignment horizontal="center" vertical="center"/>
    </xf>
    <xf numFmtId="0" fontId="21" fillId="22" borderId="0" xfId="0" applyFont="1" applyFill="1" applyBorder="1" applyAlignment="1">
      <alignment horizontal="center" vertical="center" wrapText="1"/>
    </xf>
    <xf numFmtId="0" fontId="4" fillId="22" borderId="0" xfId="0" applyFont="1" applyFill="1" applyBorder="1" applyAlignment="1">
      <alignment vertical="center" wrapText="1"/>
    </xf>
    <xf numFmtId="0" fontId="11" fillId="55" borderId="29" xfId="0" applyFont="1" applyFill="1" applyBorder="1" applyAlignment="1">
      <alignment horizontal="center" vertical="center"/>
    </xf>
    <xf numFmtId="0" fontId="10" fillId="22" borderId="0" xfId="0" applyFont="1" applyFill="1" applyBorder="1" applyAlignment="1">
      <alignment horizontal="center"/>
    </xf>
    <xf numFmtId="0" fontId="11" fillId="22" borderId="0" xfId="0" applyFont="1" applyFill="1" applyBorder="1" applyAlignment="1">
      <alignment/>
    </xf>
    <xf numFmtId="0" fontId="11" fillId="55" borderId="38" xfId="0" applyFont="1" applyFill="1" applyBorder="1" applyAlignment="1">
      <alignment vertical="center"/>
    </xf>
    <xf numFmtId="0" fontId="3" fillId="22" borderId="0" xfId="0" applyFont="1" applyFill="1" applyBorder="1" applyAlignment="1">
      <alignment vertical="center"/>
    </xf>
    <xf numFmtId="20" fontId="3" fillId="22" borderId="0" xfId="0" applyNumberFormat="1" applyFont="1" applyFill="1" applyBorder="1" applyAlignment="1">
      <alignment vertical="center"/>
    </xf>
    <xf numFmtId="0" fontId="11" fillId="22" borderId="31" xfId="0" applyFont="1" applyFill="1" applyBorder="1" applyAlignment="1">
      <alignment vertical="center"/>
    </xf>
    <xf numFmtId="0" fontId="11" fillId="22" borderId="32" xfId="0" applyFont="1" applyFill="1" applyBorder="1" applyAlignment="1">
      <alignment horizontal="center" vertical="center"/>
    </xf>
    <xf numFmtId="0" fontId="11" fillId="22" borderId="32" xfId="0" applyFont="1" applyFill="1" applyBorder="1" applyAlignment="1">
      <alignment vertical="center"/>
    </xf>
    <xf numFmtId="0" fontId="11" fillId="22" borderId="33" xfId="0" applyFont="1" applyFill="1" applyBorder="1" applyAlignment="1">
      <alignment vertical="center"/>
    </xf>
    <xf numFmtId="0" fontId="27" fillId="0" borderId="0" xfId="0" applyFont="1" applyAlignment="1">
      <alignment vertical="center"/>
    </xf>
    <xf numFmtId="3" fontId="0" fillId="0" borderId="0" xfId="0" applyNumberFormat="1" applyAlignment="1">
      <alignment vertical="center"/>
    </xf>
    <xf numFmtId="207" fontId="0" fillId="0" borderId="0" xfId="0" applyNumberFormat="1" applyAlignment="1">
      <alignment vertical="center"/>
    </xf>
    <xf numFmtId="0" fontId="1" fillId="0" borderId="0" xfId="68" applyAlignment="1" applyProtection="1">
      <alignment/>
      <protection/>
    </xf>
    <xf numFmtId="4" fontId="11" fillId="0" borderId="0" xfId="0" applyNumberFormat="1" applyFont="1" applyAlignment="1">
      <alignment vertical="center"/>
    </xf>
    <xf numFmtId="0" fontId="3" fillId="0" borderId="24"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40" xfId="0" applyBorder="1" applyAlignment="1">
      <alignment vertical="center"/>
    </xf>
    <xf numFmtId="0" fontId="0" fillId="0" borderId="27" xfId="0" applyBorder="1" applyAlignment="1">
      <alignment vertical="center"/>
    </xf>
    <xf numFmtId="4" fontId="3" fillId="0" borderId="27" xfId="0" applyNumberFormat="1" applyFont="1" applyBorder="1" applyAlignment="1">
      <alignment horizontal="center" vertical="center"/>
    </xf>
    <xf numFmtId="3" fontId="11" fillId="0" borderId="40" xfId="0" applyNumberFormat="1" applyFont="1" applyBorder="1" applyAlignment="1">
      <alignment horizontal="right" vertical="center" indent="1"/>
    </xf>
    <xf numFmtId="3" fontId="11" fillId="57" borderId="40" xfId="0" applyNumberFormat="1" applyFont="1" applyFill="1" applyBorder="1" applyAlignment="1">
      <alignment horizontal="right" vertical="center" indent="1"/>
    </xf>
    <xf numFmtId="3" fontId="11" fillId="57" borderId="41" xfId="0" applyNumberFormat="1" applyFont="1" applyFill="1" applyBorder="1" applyAlignment="1">
      <alignment horizontal="right" vertical="center" indent="1"/>
    </xf>
    <xf numFmtId="0" fontId="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42" xfId="0" applyFont="1" applyBorder="1" applyAlignment="1">
      <alignment horizontal="center" vertical="center"/>
    </xf>
    <xf numFmtId="0" fontId="28" fillId="0" borderId="24" xfId="0" applyFont="1" applyBorder="1" applyAlignment="1">
      <alignment horizontal="center" vertical="center" wrapText="1"/>
    </xf>
    <xf numFmtId="0" fontId="10" fillId="0" borderId="43" xfId="0" applyFont="1" applyBorder="1" applyAlignment="1">
      <alignment horizontal="center" vertical="center"/>
    </xf>
    <xf numFmtId="0" fontId="0" fillId="0" borderId="24" xfId="0" applyBorder="1" applyAlignment="1">
      <alignment vertical="center"/>
    </xf>
    <xf numFmtId="3" fontId="3" fillId="0" borderId="24" xfId="0" applyNumberFormat="1" applyFont="1" applyBorder="1" applyAlignment="1">
      <alignment horizontal="center" vertical="center"/>
    </xf>
    <xf numFmtId="4" fontId="3" fillId="0" borderId="24" xfId="0" applyNumberFormat="1" applyFont="1" applyBorder="1" applyAlignment="1">
      <alignment horizontal="center" vertical="center"/>
    </xf>
    <xf numFmtId="3" fontId="11" fillId="0" borderId="44" xfId="0" applyNumberFormat="1" applyFont="1" applyBorder="1" applyAlignment="1">
      <alignment horizontal="right" vertical="center" indent="1"/>
    </xf>
    <xf numFmtId="3" fontId="11" fillId="57" borderId="44" xfId="0" applyNumberFormat="1" applyFont="1" applyFill="1" applyBorder="1" applyAlignment="1">
      <alignment horizontal="right" vertical="center" indent="1"/>
    </xf>
    <xf numFmtId="3" fontId="4" fillId="0" borderId="24" xfId="0" applyNumberFormat="1" applyFont="1" applyBorder="1" applyAlignment="1">
      <alignment horizontal="center" vertical="center"/>
    </xf>
    <xf numFmtId="3" fontId="11" fillId="57" borderId="45" xfId="0" applyNumberFormat="1" applyFont="1" applyFill="1" applyBorder="1" applyAlignment="1">
      <alignment horizontal="right" vertical="center" indent="1"/>
    </xf>
    <xf numFmtId="0" fontId="47" fillId="0" borderId="46" xfId="0" applyFont="1" applyBorder="1" applyAlignment="1">
      <alignment horizontal="center" wrapText="1"/>
    </xf>
    <xf numFmtId="0" fontId="28"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24" fillId="0" borderId="47" xfId="0" applyFont="1" applyBorder="1" applyAlignment="1">
      <alignment horizontal="center" vertical="center"/>
    </xf>
    <xf numFmtId="0" fontId="0" fillId="0" borderId="48" xfId="0" applyBorder="1" applyAlignment="1">
      <alignment vertical="center"/>
    </xf>
    <xf numFmtId="0" fontId="48" fillId="0" borderId="49" xfId="0" applyFont="1" applyBorder="1" applyAlignment="1">
      <alignment horizontal="center" wrapText="1"/>
    </xf>
    <xf numFmtId="0" fontId="0" fillId="0" borderId="50" xfId="0" applyBorder="1" applyAlignment="1">
      <alignment vertical="center"/>
    </xf>
    <xf numFmtId="4" fontId="3" fillId="0" borderId="0" xfId="0" applyNumberFormat="1" applyFont="1" applyBorder="1" applyAlignment="1">
      <alignment horizontal="center" vertical="center"/>
    </xf>
    <xf numFmtId="3" fontId="11" fillId="0" borderId="51" xfId="0" applyNumberFormat="1" applyFont="1" applyBorder="1" applyAlignment="1">
      <alignment horizontal="right" vertical="center" indent="1"/>
    </xf>
    <xf numFmtId="165" fontId="24" fillId="0" borderId="40" xfId="0" applyNumberFormat="1" applyFont="1" applyBorder="1" applyAlignment="1">
      <alignment horizontal="center" vertical="center"/>
    </xf>
    <xf numFmtId="165" fontId="18" fillId="0" borderId="42" xfId="0" applyNumberFormat="1" applyFont="1" applyBorder="1" applyAlignment="1">
      <alignment horizontal="center" vertical="center"/>
    </xf>
    <xf numFmtId="165" fontId="18" fillId="0" borderId="24" xfId="0" applyNumberFormat="1" applyFont="1" applyBorder="1" applyAlignment="1">
      <alignment horizontal="center" vertical="center"/>
    </xf>
    <xf numFmtId="165" fontId="18" fillId="0" borderId="43" xfId="0" applyNumberFormat="1" applyFont="1" applyBorder="1" applyAlignment="1">
      <alignment horizontal="center" vertical="center"/>
    </xf>
    <xf numFmtId="3" fontId="11" fillId="57" borderId="51" xfId="0" applyNumberFormat="1" applyFont="1" applyFill="1" applyBorder="1" applyAlignment="1">
      <alignment horizontal="right" vertical="center" indent="1"/>
    </xf>
    <xf numFmtId="165" fontId="24" fillId="57" borderId="40" xfId="0" applyNumberFormat="1" applyFont="1" applyFill="1" applyBorder="1" applyAlignment="1">
      <alignment horizontal="center" vertical="center"/>
    </xf>
    <xf numFmtId="165" fontId="18" fillId="57" borderId="42" xfId="0" applyNumberFormat="1" applyFont="1" applyFill="1" applyBorder="1" applyAlignment="1">
      <alignment horizontal="center" vertical="center"/>
    </xf>
    <xf numFmtId="165" fontId="18" fillId="57" borderId="24" xfId="0" applyNumberFormat="1" applyFont="1" applyFill="1" applyBorder="1" applyAlignment="1">
      <alignment horizontal="center" vertical="center"/>
    </xf>
    <xf numFmtId="165" fontId="18" fillId="57" borderId="43" xfId="0" applyNumberFormat="1" applyFont="1" applyFill="1" applyBorder="1" applyAlignment="1">
      <alignment horizontal="center" vertical="center"/>
    </xf>
    <xf numFmtId="3" fontId="11" fillId="57" borderId="52" xfId="0" applyNumberFormat="1" applyFont="1" applyFill="1" applyBorder="1" applyAlignment="1">
      <alignment horizontal="right" vertical="center" indent="1"/>
    </xf>
    <xf numFmtId="165" fontId="24" fillId="57" borderId="41" xfId="0" applyNumberFormat="1" applyFont="1" applyFill="1" applyBorder="1" applyAlignment="1">
      <alignment horizontal="center" vertical="center"/>
    </xf>
    <xf numFmtId="165" fontId="18" fillId="57" borderId="53" xfId="0" applyNumberFormat="1" applyFont="1" applyFill="1" applyBorder="1" applyAlignment="1">
      <alignment horizontal="center" vertical="center"/>
    </xf>
    <xf numFmtId="165" fontId="18" fillId="57" borderId="54" xfId="0" applyNumberFormat="1" applyFont="1" applyFill="1" applyBorder="1" applyAlignment="1">
      <alignment horizontal="center" vertical="center"/>
    </xf>
    <xf numFmtId="165" fontId="18" fillId="57" borderId="55" xfId="0" applyNumberFormat="1" applyFont="1" applyFill="1" applyBorder="1" applyAlignment="1">
      <alignment horizontal="center" vertical="center"/>
    </xf>
    <xf numFmtId="0" fontId="14" fillId="0" borderId="0" xfId="0" applyFont="1" applyAlignment="1">
      <alignment vertical="center"/>
    </xf>
    <xf numFmtId="164" fontId="24" fillId="0" borderId="24" xfId="0" applyNumberFormat="1" applyFont="1" applyBorder="1" applyAlignment="1">
      <alignment horizontal="center" vertical="center"/>
    </xf>
    <xf numFmtId="0" fontId="55" fillId="0" borderId="27" xfId="0" applyFont="1" applyBorder="1" applyAlignment="1">
      <alignment horizontal="center" vertical="center" wrapText="1"/>
    </xf>
    <xf numFmtId="193" fontId="51" fillId="0" borderId="27" xfId="0" applyNumberFormat="1" applyFont="1" applyBorder="1" applyAlignment="1">
      <alignment horizontal="center" vertical="center"/>
    </xf>
    <xf numFmtId="164" fontId="58" fillId="0" borderId="43" xfId="0" applyNumberFormat="1" applyFont="1" applyBorder="1" applyAlignment="1">
      <alignment horizontal="center" vertical="center"/>
    </xf>
    <xf numFmtId="0" fontId="10" fillId="0" borderId="53" xfId="0" applyFont="1" applyBorder="1" applyAlignment="1">
      <alignment horizontal="center" vertical="center"/>
    </xf>
    <xf numFmtId="164" fontId="24" fillId="0" borderId="54" xfId="0" applyNumberFormat="1" applyFont="1" applyBorder="1" applyAlignment="1">
      <alignment horizontal="center" vertical="center"/>
    </xf>
    <xf numFmtId="164" fontId="58" fillId="0" borderId="55" xfId="0" applyNumberFormat="1" applyFont="1" applyBorder="1" applyAlignment="1">
      <alignment horizontal="center" vertical="center"/>
    </xf>
    <xf numFmtId="0" fontId="54" fillId="0" borderId="34" xfId="0" applyFont="1" applyBorder="1" applyAlignment="1">
      <alignment horizontal="center" vertical="center"/>
    </xf>
    <xf numFmtId="0" fontId="53" fillId="0" borderId="34" xfId="0" applyFont="1" applyBorder="1" applyAlignment="1">
      <alignment horizontal="center" vertical="center"/>
    </xf>
    <xf numFmtId="0" fontId="54" fillId="0" borderId="56" xfId="0" applyFont="1" applyBorder="1" applyAlignment="1">
      <alignment horizontal="center" vertical="center"/>
    </xf>
    <xf numFmtId="164" fontId="24" fillId="0" borderId="43" xfId="0" applyNumberFormat="1" applyFont="1" applyBorder="1" applyAlignment="1">
      <alignment horizontal="center" vertical="center"/>
    </xf>
    <xf numFmtId="164" fontId="56" fillId="0" borderId="43" xfId="0" applyNumberFormat="1" applyFont="1" applyBorder="1" applyAlignment="1">
      <alignment horizontal="center" vertical="center"/>
    </xf>
    <xf numFmtId="0" fontId="24" fillId="0" borderId="43" xfId="0" applyFont="1" applyBorder="1" applyAlignment="1">
      <alignment horizontal="center" vertical="center"/>
    </xf>
    <xf numFmtId="164" fontId="24" fillId="0" borderId="55" xfId="0" applyNumberFormat="1" applyFont="1" applyBorder="1" applyAlignment="1">
      <alignment horizontal="center" vertical="center"/>
    </xf>
    <xf numFmtId="0" fontId="10" fillId="0" borderId="57" xfId="0" applyFont="1" applyBorder="1" applyAlignment="1">
      <alignment horizontal="center" vertical="center"/>
    </xf>
    <xf numFmtId="164" fontId="24" fillId="0" borderId="58" xfId="0" applyNumberFormat="1" applyFont="1" applyBorder="1" applyAlignment="1">
      <alignment horizontal="center" vertical="center"/>
    </xf>
    <xf numFmtId="0" fontId="54" fillId="0" borderId="59" xfId="0" applyFont="1" applyBorder="1" applyAlignment="1">
      <alignment horizontal="center" vertical="center"/>
    </xf>
    <xf numFmtId="164" fontId="58" fillId="0" borderId="58" xfId="0" applyNumberFormat="1" applyFont="1" applyBorder="1" applyAlignment="1">
      <alignment horizontal="center" vertical="center"/>
    </xf>
    <xf numFmtId="0" fontId="54" fillId="0" borderId="53" xfId="0" applyFont="1" applyBorder="1" applyAlignment="1">
      <alignment horizontal="center" vertical="center" wrapText="1"/>
    </xf>
    <xf numFmtId="0" fontId="59" fillId="0" borderId="55" xfId="0" applyFont="1" applyBorder="1" applyAlignment="1">
      <alignment horizontal="center" vertical="center" wrapText="1"/>
    </xf>
    <xf numFmtId="0" fontId="54" fillId="0" borderId="56" xfId="0" applyFont="1" applyBorder="1" applyAlignment="1">
      <alignment horizontal="center" vertical="center" wrapText="1"/>
    </xf>
    <xf numFmtId="0" fontId="47" fillId="0" borderId="55" xfId="0" applyFont="1" applyBorder="1" applyAlignment="1">
      <alignment horizontal="center" vertical="center" wrapText="1"/>
    </xf>
    <xf numFmtId="224" fontId="13" fillId="0" borderId="24" xfId="0" applyNumberFormat="1" applyFont="1" applyBorder="1" applyAlignment="1">
      <alignment horizontal="center" vertical="center"/>
    </xf>
    <xf numFmtId="49" fontId="24" fillId="0" borderId="24" xfId="0" applyNumberFormat="1" applyFont="1" applyBorder="1" applyAlignment="1">
      <alignment horizontal="center" vertical="center"/>
    </xf>
    <xf numFmtId="0" fontId="54" fillId="0" borderId="60" xfId="0" applyFont="1" applyBorder="1" applyAlignment="1">
      <alignment horizontal="center" vertical="center" wrapText="1"/>
    </xf>
    <xf numFmtId="0" fontId="47" fillId="0" borderId="61" xfId="0" applyFont="1" applyBorder="1" applyAlignment="1">
      <alignment horizontal="center" vertical="center" wrapText="1"/>
    </xf>
    <xf numFmtId="0" fontId="55" fillId="0" borderId="25" xfId="0" applyFont="1" applyBorder="1" applyAlignment="1">
      <alignment horizontal="center" vertical="center" wrapText="1"/>
    </xf>
    <xf numFmtId="0" fontId="10" fillId="0" borderId="62" xfId="0" applyFont="1" applyBorder="1" applyAlignment="1">
      <alignment horizontal="center" vertical="center"/>
    </xf>
    <xf numFmtId="164" fontId="24" fillId="0" borderId="63" xfId="0" applyNumberFormat="1" applyFont="1" applyBorder="1" applyAlignment="1">
      <alignment horizontal="center" vertical="center"/>
    </xf>
    <xf numFmtId="224" fontId="13" fillId="0" borderId="63" xfId="0" applyNumberFormat="1" applyFont="1" applyBorder="1" applyAlignment="1">
      <alignment horizontal="center" vertical="center"/>
    </xf>
    <xf numFmtId="0" fontId="10" fillId="0" borderId="63" xfId="0" applyFont="1" applyBorder="1" applyAlignment="1">
      <alignment horizontal="center" vertical="center"/>
    </xf>
    <xf numFmtId="49" fontId="24" fillId="0" borderId="63" xfId="0" applyNumberFormat="1" applyFont="1" applyBorder="1" applyAlignment="1">
      <alignment horizontal="center" vertical="center"/>
    </xf>
    <xf numFmtId="164" fontId="24" fillId="0" borderId="64" xfId="0" applyNumberFormat="1" applyFont="1" applyBorder="1" applyAlignment="1">
      <alignment horizontal="center" vertical="center"/>
    </xf>
    <xf numFmtId="224" fontId="13" fillId="0" borderId="54" xfId="0" applyNumberFormat="1" applyFont="1" applyBorder="1" applyAlignment="1">
      <alignment horizontal="center" vertical="center"/>
    </xf>
    <xf numFmtId="0" fontId="10" fillId="0" borderId="54" xfId="0" applyFont="1" applyBorder="1" applyAlignment="1">
      <alignment horizontal="center" vertical="center"/>
    </xf>
    <xf numFmtId="49" fontId="24" fillId="0" borderId="54" xfId="0" applyNumberFormat="1" applyFont="1" applyBorder="1" applyAlignment="1">
      <alignment horizontal="center" vertical="center"/>
    </xf>
    <xf numFmtId="0" fontId="55" fillId="0" borderId="65"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67" xfId="0" applyFont="1" applyBorder="1" applyAlignment="1">
      <alignment horizontal="center" vertical="center" wrapText="1"/>
    </xf>
    <xf numFmtId="0" fontId="0" fillId="0" borderId="68" xfId="0" applyBorder="1" applyAlignment="1">
      <alignment horizontal="center" vertical="center"/>
    </xf>
    <xf numFmtId="0" fontId="52" fillId="0" borderId="69" xfId="0" applyFont="1" applyBorder="1" applyAlignment="1">
      <alignment horizontal="center" vertical="center" wrapText="1"/>
    </xf>
    <xf numFmtId="0" fontId="52" fillId="0" borderId="70" xfId="0" applyFont="1" applyBorder="1" applyAlignment="1">
      <alignment horizontal="center" vertical="center" wrapText="1"/>
    </xf>
    <xf numFmtId="0" fontId="52" fillId="0" borderId="71" xfId="0" applyFont="1" applyBorder="1" applyAlignment="1">
      <alignment horizontal="center" vertical="center" wrapText="1"/>
    </xf>
    <xf numFmtId="193" fontId="51" fillId="0" borderId="72" xfId="0" applyNumberFormat="1" applyFont="1" applyBorder="1" applyAlignment="1">
      <alignment horizontal="center" vertical="center"/>
    </xf>
    <xf numFmtId="193" fontId="51" fillId="0" borderId="34" xfId="0" applyNumberFormat="1" applyFont="1" applyBorder="1" applyAlignment="1">
      <alignment horizontal="center" vertical="center"/>
    </xf>
    <xf numFmtId="193" fontId="51" fillId="0" borderId="56" xfId="0" applyNumberFormat="1" applyFont="1" applyBorder="1" applyAlignment="1">
      <alignment horizontal="center" vertical="center"/>
    </xf>
    <xf numFmtId="0" fontId="14" fillId="0" borderId="64" xfId="0" applyFont="1" applyBorder="1" applyAlignment="1">
      <alignment horizontal="center" vertical="center"/>
    </xf>
    <xf numFmtId="0" fontId="14" fillId="0" borderId="43" xfId="0" applyFont="1" applyBorder="1" applyAlignment="1">
      <alignment horizontal="center" vertical="center"/>
    </xf>
    <xf numFmtId="0" fontId="14" fillId="0" borderId="55" xfId="0" applyFont="1" applyBorder="1" applyAlignment="1">
      <alignment horizontal="center" vertical="center"/>
    </xf>
    <xf numFmtId="164" fontId="24" fillId="0" borderId="73" xfId="0" applyNumberFormat="1" applyFont="1" applyBorder="1" applyAlignment="1">
      <alignment horizontal="center" vertical="center"/>
    </xf>
    <xf numFmtId="164" fontId="24" fillId="0" borderId="27" xfId="0" applyNumberFormat="1" applyFont="1" applyBorder="1" applyAlignment="1">
      <alignment horizontal="center" vertical="center"/>
    </xf>
    <xf numFmtId="164" fontId="24" fillId="0" borderId="74" xfId="0" applyNumberFormat="1" applyFont="1" applyBorder="1" applyAlignment="1">
      <alignment horizontal="center" vertical="center"/>
    </xf>
    <xf numFmtId="0" fontId="54" fillId="0" borderId="62" xfId="0" applyFont="1" applyBorder="1" applyAlignment="1">
      <alignment horizontal="center" vertical="center"/>
    </xf>
    <xf numFmtId="0" fontId="54" fillId="0" borderId="42" xfId="0" applyFont="1" applyBorder="1" applyAlignment="1">
      <alignment horizontal="center" vertical="center"/>
    </xf>
    <xf numFmtId="0" fontId="54" fillId="0" borderId="53" xfId="0" applyFont="1" applyBorder="1" applyAlignment="1">
      <alignment horizontal="center" vertical="center"/>
    </xf>
    <xf numFmtId="0" fontId="54" fillId="0" borderId="65" xfId="0" applyFont="1" applyBorder="1" applyAlignment="1">
      <alignment horizontal="center" vertical="center" wrapText="1"/>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77" xfId="0" applyFont="1" applyBorder="1" applyAlignment="1">
      <alignment horizontal="center" vertical="center" wrapText="1"/>
    </xf>
    <xf numFmtId="193" fontId="51" fillId="0" borderId="78" xfId="0" applyNumberFormat="1" applyFont="1" applyBorder="1" applyAlignment="1">
      <alignment horizontal="center" vertical="center"/>
    </xf>
    <xf numFmtId="193" fontId="51" fillId="0" borderId="79" xfId="0" applyNumberFormat="1" applyFont="1" applyBorder="1" applyAlignment="1">
      <alignment horizontal="center" vertical="center"/>
    </xf>
    <xf numFmtId="193" fontId="51" fillId="0" borderId="80" xfId="0" applyNumberFormat="1" applyFont="1" applyBorder="1" applyAlignment="1">
      <alignment horizontal="center" vertical="center"/>
    </xf>
    <xf numFmtId="0" fontId="14" fillId="0" borderId="72" xfId="0" applyFont="1" applyBorder="1" applyAlignment="1">
      <alignment horizontal="center" vertical="center"/>
    </xf>
    <xf numFmtId="0" fontId="14" fillId="0" borderId="34" xfId="0" applyFont="1" applyBorder="1" applyAlignment="1">
      <alignment horizontal="center" vertical="center"/>
    </xf>
    <xf numFmtId="0" fontId="14" fillId="0" borderId="56" xfId="0" applyFont="1" applyBorder="1" applyAlignment="1">
      <alignment horizontal="center" vertical="center"/>
    </xf>
    <xf numFmtId="49" fontId="24" fillId="0" borderId="72" xfId="0" applyNumberFormat="1" applyFont="1" applyBorder="1" applyAlignment="1">
      <alignment horizontal="center" vertical="center"/>
    </xf>
    <xf numFmtId="49" fontId="24" fillId="0" borderId="34" xfId="0" applyNumberFormat="1" applyFont="1" applyBorder="1" applyAlignment="1">
      <alignment horizontal="center" vertical="center"/>
    </xf>
    <xf numFmtId="49" fontId="24" fillId="0" borderId="56" xfId="0" applyNumberFormat="1" applyFont="1" applyBorder="1" applyAlignment="1">
      <alignment horizontal="center" vertical="center"/>
    </xf>
    <xf numFmtId="0" fontId="0" fillId="0" borderId="77" xfId="0" applyBorder="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1" fillId="0" borderId="81" xfId="0" applyFont="1" applyBorder="1" applyAlignment="1">
      <alignment horizontal="left" vertical="center" indent="1"/>
    </xf>
    <xf numFmtId="0" fontId="61" fillId="0" borderId="82" xfId="0" applyFont="1" applyBorder="1" applyAlignment="1">
      <alignment horizontal="left" vertical="center" indent="1"/>
    </xf>
    <xf numFmtId="0" fontId="64" fillId="58" borderId="83" xfId="68" applyFont="1" applyFill="1" applyBorder="1" applyAlignment="1" applyProtection="1">
      <alignment horizontal="left" vertical="center" indent="1"/>
      <protection/>
    </xf>
    <xf numFmtId="0" fontId="65" fillId="0" borderId="0" xfId="68" applyFont="1" applyAlignment="1" applyProtection="1">
      <alignment vertical="center"/>
      <protection/>
    </xf>
    <xf numFmtId="0" fontId="11" fillId="57" borderId="29" xfId="0" applyFont="1" applyFill="1" applyBorder="1" applyAlignment="1">
      <alignment horizontal="center" vertical="center"/>
    </xf>
    <xf numFmtId="0" fontId="11" fillId="55" borderId="84" xfId="0" applyFont="1" applyFill="1" applyBorder="1" applyAlignment="1">
      <alignment horizontal="center" vertical="center"/>
    </xf>
    <xf numFmtId="0" fontId="3" fillId="0" borderId="25" xfId="0" applyFont="1" applyBorder="1" applyAlignment="1">
      <alignment horizontal="center" wrapText="1"/>
    </xf>
    <xf numFmtId="0" fontId="3" fillId="0" borderId="38" xfId="0" applyFont="1" applyBorder="1" applyAlignment="1">
      <alignment horizontal="center" vertical="top" wrapText="1"/>
    </xf>
    <xf numFmtId="165" fontId="18" fillId="0" borderId="27" xfId="0" applyNumberFormat="1" applyFont="1" applyBorder="1" applyAlignment="1">
      <alignment horizontal="center" vertical="center"/>
    </xf>
    <xf numFmtId="165" fontId="18" fillId="57" borderId="27" xfId="0" applyNumberFormat="1" applyFont="1" applyFill="1" applyBorder="1" applyAlignment="1">
      <alignment horizontal="center" vertical="center"/>
    </xf>
    <xf numFmtId="165" fontId="18" fillId="0" borderId="85" xfId="0" applyNumberFormat="1" applyFont="1" applyBorder="1" applyAlignment="1">
      <alignment horizontal="center" vertical="center"/>
    </xf>
    <xf numFmtId="165" fontId="18" fillId="57" borderId="86" xfId="0" applyNumberFormat="1" applyFont="1" applyFill="1" applyBorder="1" applyAlignment="1">
      <alignment horizontal="center" vertical="center"/>
    </xf>
    <xf numFmtId="165" fontId="18" fillId="0" borderId="38" xfId="0" applyNumberFormat="1" applyFont="1" applyBorder="1" applyAlignment="1">
      <alignment horizontal="center" vertical="center"/>
    </xf>
    <xf numFmtId="165" fontId="18" fillId="57" borderId="85" xfId="0" applyNumberFormat="1" applyFont="1" applyFill="1" applyBorder="1" applyAlignment="1">
      <alignment horizontal="center" vertical="center"/>
    </xf>
    <xf numFmtId="165" fontId="18" fillId="0" borderId="86" xfId="0" applyNumberFormat="1" applyFont="1" applyBorder="1" applyAlignment="1">
      <alignment horizontal="center" vertical="center"/>
    </xf>
    <xf numFmtId="165" fontId="18" fillId="57" borderId="38" xfId="0" applyNumberFormat="1" applyFont="1" applyFill="1" applyBorder="1" applyAlignment="1">
      <alignment horizontal="center" vertical="center"/>
    </xf>
    <xf numFmtId="165" fontId="18" fillId="0" borderId="87" xfId="0" applyNumberFormat="1" applyFont="1" applyBorder="1" applyAlignment="1">
      <alignment horizontal="center" vertical="center"/>
    </xf>
    <xf numFmtId="165" fontId="18" fillId="57" borderId="87" xfId="0" applyNumberFormat="1" applyFont="1" applyFill="1" applyBorder="1" applyAlignment="1">
      <alignment horizontal="center" vertical="center"/>
    </xf>
    <xf numFmtId="165" fontId="18" fillId="0" borderId="88" xfId="0" applyNumberFormat="1" applyFont="1" applyBorder="1" applyAlignment="1">
      <alignment horizontal="center" vertical="center"/>
    </xf>
    <xf numFmtId="0" fontId="0" fillId="0" borderId="0" xfId="0" applyFill="1" applyAlignment="1">
      <alignment vertical="center"/>
    </xf>
    <xf numFmtId="3" fontId="11" fillId="0" borderId="51" xfId="0" applyNumberFormat="1" applyFont="1" applyFill="1" applyBorder="1" applyAlignment="1">
      <alignment horizontal="right" vertical="center" indent="1"/>
    </xf>
    <xf numFmtId="165" fontId="24" fillId="0" borderId="40" xfId="0" applyNumberFormat="1" applyFont="1" applyFill="1" applyBorder="1" applyAlignment="1">
      <alignment horizontal="center" vertical="center"/>
    </xf>
    <xf numFmtId="165" fontId="18" fillId="0" borderId="42" xfId="0" applyNumberFormat="1" applyFont="1" applyFill="1" applyBorder="1" applyAlignment="1">
      <alignment horizontal="center" vertical="center"/>
    </xf>
    <xf numFmtId="165" fontId="18" fillId="0" borderId="24" xfId="0" applyNumberFormat="1" applyFont="1" applyFill="1" applyBorder="1" applyAlignment="1">
      <alignment horizontal="center" vertical="center"/>
    </xf>
    <xf numFmtId="165" fontId="18" fillId="0" borderId="27" xfId="0" applyNumberFormat="1" applyFont="1" applyFill="1" applyBorder="1" applyAlignment="1">
      <alignment horizontal="center" vertical="center"/>
    </xf>
    <xf numFmtId="165" fontId="18" fillId="0" borderId="85" xfId="0" applyNumberFormat="1" applyFont="1" applyFill="1" applyBorder="1" applyAlignment="1">
      <alignment horizontal="center" vertical="center"/>
    </xf>
    <xf numFmtId="165" fontId="18" fillId="0" borderId="43" xfId="0" applyNumberFormat="1" applyFont="1" applyFill="1" applyBorder="1" applyAlignment="1">
      <alignment horizontal="center" vertical="center"/>
    </xf>
    <xf numFmtId="3" fontId="11" fillId="0" borderId="44" xfId="0" applyNumberFormat="1" applyFont="1" applyFill="1" applyBorder="1" applyAlignment="1">
      <alignment horizontal="right" vertical="center" indent="1"/>
    </xf>
    <xf numFmtId="165" fontId="18" fillId="0" borderId="86" xfId="0" applyNumberFormat="1" applyFont="1" applyFill="1" applyBorder="1" applyAlignment="1">
      <alignment horizontal="center" vertical="center"/>
    </xf>
    <xf numFmtId="165" fontId="18" fillId="0" borderId="87" xfId="0" applyNumberFormat="1" applyFont="1" applyFill="1" applyBorder="1" applyAlignment="1">
      <alignment horizontal="center" vertical="center"/>
    </xf>
    <xf numFmtId="0" fontId="68" fillId="0" borderId="53"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9" fillId="0" borderId="0" xfId="0" applyFont="1" applyAlignment="1">
      <alignment horizontal="center" vertical="center" wrapText="1"/>
    </xf>
    <xf numFmtId="0" fontId="0" fillId="57" borderId="54" xfId="0" applyFill="1"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4" xfId="0" applyFont="1" applyFill="1" applyBorder="1" applyAlignment="1">
      <alignment horizontal="center" vertical="center" wrapText="1"/>
    </xf>
    <xf numFmtId="0" fontId="8" fillId="56" borderId="24" xfId="0" applyFont="1" applyFill="1" applyBorder="1" applyAlignment="1">
      <alignment horizontal="center" vertical="center" wrapText="1"/>
    </xf>
    <xf numFmtId="0" fontId="8" fillId="56" borderId="34" xfId="0" applyFont="1" applyFill="1" applyBorder="1" applyAlignment="1">
      <alignment horizontal="center" vertical="center" wrapText="1"/>
    </xf>
    <xf numFmtId="0" fontId="8" fillId="56" borderId="35" xfId="0" applyFont="1" applyFill="1" applyBorder="1" applyAlignment="1">
      <alignment horizontal="center" vertical="center" wrapText="1"/>
    </xf>
    <xf numFmtId="0" fontId="8" fillId="56" borderId="36" xfId="0" applyFont="1" applyFill="1" applyBorder="1" applyAlignment="1">
      <alignment horizontal="center" vertical="center" wrapText="1"/>
    </xf>
    <xf numFmtId="0" fontId="8" fillId="56" borderId="27" xfId="0" applyFont="1" applyFill="1" applyBorder="1" applyAlignment="1">
      <alignment horizontal="center" vertical="center" wrapText="1"/>
    </xf>
    <xf numFmtId="0" fontId="11" fillId="57" borderId="25" xfId="0" applyFont="1" applyFill="1" applyBorder="1" applyAlignment="1">
      <alignment horizontal="center" vertical="center"/>
    </xf>
    <xf numFmtId="0" fontId="11" fillId="57" borderId="26" xfId="0" applyFont="1" applyFill="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xf>
    <xf numFmtId="0" fontId="62" fillId="0" borderId="20" xfId="0" applyFont="1" applyBorder="1" applyAlignment="1">
      <alignment vertical="center"/>
    </xf>
    <xf numFmtId="0" fontId="72" fillId="0" borderId="46"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Alignment="1">
      <alignment horizontal="center" vertical="center"/>
    </xf>
    <xf numFmtId="0" fontId="57" fillId="38" borderId="83" xfId="68" applyFont="1" applyFill="1" applyBorder="1" applyAlignment="1" applyProtection="1">
      <alignment horizontal="left" vertical="center" indent="1"/>
      <protection/>
    </xf>
    <xf numFmtId="0" fontId="61" fillId="0" borderId="89" xfId="0" applyFont="1" applyBorder="1" applyAlignment="1">
      <alignment horizontal="left" vertical="center" indent="1"/>
    </xf>
    <xf numFmtId="0" fontId="75" fillId="0" borderId="0" xfId="68" applyFont="1" applyAlignment="1" applyProtection="1">
      <alignment horizontal="center" vertical="center"/>
      <protection/>
    </xf>
    <xf numFmtId="0" fontId="73" fillId="0" borderId="0" xfId="68" applyFont="1" applyAlignment="1" applyProtection="1">
      <alignment vertical="center"/>
      <protection/>
    </xf>
    <xf numFmtId="0" fontId="74" fillId="0" borderId="0" xfId="68" applyFont="1" applyAlignment="1" applyProtection="1">
      <alignment horizontal="center" vertical="center"/>
      <protection/>
    </xf>
    <xf numFmtId="0" fontId="61" fillId="0" borderId="90" xfId="0" applyFont="1" applyBorder="1" applyAlignment="1">
      <alignment horizontal="left" vertical="center" indent="1"/>
    </xf>
    <xf numFmtId="165" fontId="18" fillId="0" borderId="88" xfId="0" applyNumberFormat="1" applyFont="1" applyFill="1" applyBorder="1" applyAlignment="1">
      <alignment horizontal="center" vertical="center"/>
    </xf>
    <xf numFmtId="165" fontId="18" fillId="57" borderId="91" xfId="0" applyNumberFormat="1" applyFont="1" applyFill="1" applyBorder="1" applyAlignment="1">
      <alignment horizontal="center" vertical="center"/>
    </xf>
    <xf numFmtId="0" fontId="0" fillId="0" borderId="0" xfId="0" applyAlignment="1">
      <alignment horizontal="left" vertical="center"/>
    </xf>
    <xf numFmtId="0" fontId="64" fillId="59" borderId="75" xfId="68" applyFont="1" applyFill="1" applyBorder="1" applyAlignment="1" applyProtection="1">
      <alignment horizontal="left" vertical="center" indent="1"/>
      <protection/>
    </xf>
    <xf numFmtId="0" fontId="75" fillId="0" borderId="0" xfId="68" applyFont="1" applyAlignment="1" applyProtection="1">
      <alignment vertical="center"/>
      <protection/>
    </xf>
    <xf numFmtId="0" fontId="78" fillId="0" borderId="75" xfId="0" applyFont="1" applyBorder="1" applyAlignment="1">
      <alignment horizontal="center" vertical="center"/>
    </xf>
    <xf numFmtId="0" fontId="76" fillId="0" borderId="20" xfId="0" applyFont="1" applyBorder="1" applyAlignment="1">
      <alignment horizontal="left" vertical="center"/>
    </xf>
    <xf numFmtId="0" fontId="55" fillId="0" borderId="24" xfId="0" applyFont="1" applyBorder="1" applyAlignment="1">
      <alignment horizontal="center" vertical="center" wrapText="1"/>
    </xf>
    <xf numFmtId="193" fontId="51" fillId="0" borderId="24" xfId="0" applyNumberFormat="1" applyFont="1" applyBorder="1" applyAlignment="1">
      <alignment horizontal="center" vertical="center"/>
    </xf>
    <xf numFmtId="0" fontId="52" fillId="0" borderId="24" xfId="0" applyFont="1" applyBorder="1" applyAlignment="1">
      <alignment horizontal="center" vertical="center" wrapText="1"/>
    </xf>
    <xf numFmtId="0" fontId="54" fillId="0" borderId="24" xfId="0" applyFont="1" applyBorder="1" applyAlignment="1">
      <alignment horizontal="center" vertical="center" wrapText="1"/>
    </xf>
    <xf numFmtId="0" fontId="47" fillId="0" borderId="24" xfId="0" applyFont="1" applyBorder="1" applyAlignment="1">
      <alignment horizontal="center" vertical="center" wrapText="1"/>
    </xf>
    <xf numFmtId="0" fontId="14" fillId="0" borderId="24" xfId="0" applyFont="1" applyBorder="1" applyAlignment="1">
      <alignment horizontal="center" vertical="center"/>
    </xf>
    <xf numFmtId="0" fontId="52" fillId="0" borderId="64" xfId="0" applyFont="1" applyBorder="1" applyAlignment="1">
      <alignment horizontal="center" vertical="center" wrapText="1"/>
    </xf>
    <xf numFmtId="0" fontId="55" fillId="0" borderId="79" xfId="0" applyFont="1" applyBorder="1" applyAlignment="1">
      <alignment horizontal="center" vertical="center" wrapText="1"/>
    </xf>
    <xf numFmtId="0" fontId="52" fillId="0" borderId="0" xfId="0" applyFont="1" applyBorder="1" applyAlignment="1">
      <alignment horizontal="center" vertical="center" wrapText="1"/>
    </xf>
    <xf numFmtId="225" fontId="24" fillId="0" borderId="43" xfId="0" applyNumberFormat="1" applyFont="1" applyBorder="1" applyAlignment="1">
      <alignment horizontal="center" vertical="center"/>
    </xf>
    <xf numFmtId="225" fontId="24" fillId="0" borderId="55" xfId="0" applyNumberFormat="1" applyFont="1" applyBorder="1" applyAlignment="1">
      <alignment horizontal="center" vertical="center"/>
    </xf>
    <xf numFmtId="164" fontId="24" fillId="0" borderId="26" xfId="0" applyNumberFormat="1" applyFont="1" applyBorder="1" applyAlignment="1">
      <alignment horizontal="center" vertical="center"/>
    </xf>
    <xf numFmtId="0" fontId="14" fillId="0" borderId="58" xfId="0" applyFont="1" applyBorder="1" applyAlignment="1">
      <alignment horizontal="center" vertical="center"/>
    </xf>
    <xf numFmtId="0" fontId="47" fillId="0" borderId="54" xfId="0" applyFont="1" applyBorder="1" applyAlignment="1">
      <alignment horizontal="center" vertical="center" wrapText="1"/>
    </xf>
    <xf numFmtId="0" fontId="54" fillId="0" borderId="54"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75" xfId="0" applyFont="1" applyBorder="1" applyAlignment="1">
      <alignment horizontal="center" vertical="center" wrapText="1"/>
    </xf>
    <xf numFmtId="0" fontId="79" fillId="0" borderId="24" xfId="0" applyFont="1" applyBorder="1" applyAlignment="1">
      <alignment horizontal="center" vertical="center" wrapText="1"/>
    </xf>
    <xf numFmtId="0" fontId="54" fillId="0" borderId="26" xfId="0" applyFont="1" applyBorder="1" applyAlignment="1">
      <alignment horizontal="center" vertical="center" wrapText="1"/>
    </xf>
    <xf numFmtId="0" fontId="14" fillId="0" borderId="0" xfId="0" applyFont="1" applyBorder="1" applyAlignment="1">
      <alignment vertical="center"/>
    </xf>
    <xf numFmtId="225" fontId="24" fillId="0" borderId="64" xfId="0" applyNumberFormat="1" applyFont="1" applyBorder="1" applyAlignment="1">
      <alignment horizontal="center" vertical="center"/>
    </xf>
    <xf numFmtId="0" fontId="46" fillId="0" borderId="63" xfId="0" applyFont="1" applyBorder="1" applyAlignment="1">
      <alignment horizontal="center" vertical="center"/>
    </xf>
    <xf numFmtId="0" fontId="46" fillId="0" borderId="24" xfId="0" applyFont="1" applyBorder="1" applyAlignment="1">
      <alignment horizontal="center" vertical="center"/>
    </xf>
    <xf numFmtId="0" fontId="46" fillId="0" borderId="54" xfId="0" applyFont="1" applyBorder="1" applyAlignment="1">
      <alignment horizontal="center" vertical="center"/>
    </xf>
    <xf numFmtId="0" fontId="46" fillId="0" borderId="26" xfId="0" applyFont="1" applyBorder="1" applyAlignment="1">
      <alignment horizontal="center" vertical="center"/>
    </xf>
    <xf numFmtId="1" fontId="24" fillId="0" borderId="39" xfId="0" applyNumberFormat="1" applyFont="1" applyBorder="1" applyAlignment="1">
      <alignment horizontal="center" vertical="center"/>
    </xf>
    <xf numFmtId="1" fontId="24" fillId="0" borderId="40" xfId="0" applyNumberFormat="1" applyFont="1" applyBorder="1" applyAlignment="1">
      <alignment horizontal="center" vertical="center"/>
    </xf>
    <xf numFmtId="1" fontId="24" fillId="0" borderId="41" xfId="0" applyNumberFormat="1" applyFont="1" applyBorder="1" applyAlignment="1">
      <alignment horizontal="center" vertical="center"/>
    </xf>
    <xf numFmtId="3" fontId="80" fillId="0" borderId="24" xfId="0" applyNumberFormat="1" applyFont="1" applyBorder="1" applyAlignment="1">
      <alignment horizontal="center" vertical="center"/>
    </xf>
    <xf numFmtId="165" fontId="10" fillId="0" borderId="24" xfId="0" applyNumberFormat="1" applyFont="1" applyBorder="1" applyAlignment="1">
      <alignment horizontal="center" vertical="center"/>
    </xf>
    <xf numFmtId="0" fontId="81" fillId="0" borderId="0" xfId="0" applyFont="1" applyAlignment="1">
      <alignment vertical="center"/>
    </xf>
    <xf numFmtId="0" fontId="75" fillId="0" borderId="0" xfId="68" applyFont="1" applyAlignment="1" applyProtection="1">
      <alignment horizontal="left" vertical="center"/>
      <protection/>
    </xf>
    <xf numFmtId="0" fontId="82" fillId="0" borderId="0" xfId="0" applyFont="1" applyAlignment="1">
      <alignment vertical="center"/>
    </xf>
    <xf numFmtId="0" fontId="83" fillId="0" borderId="0" xfId="68" applyFont="1" applyAlignment="1" applyProtection="1">
      <alignment vertical="center"/>
      <protection/>
    </xf>
    <xf numFmtId="0" fontId="74" fillId="0" borderId="0" xfId="68" applyFont="1" applyAlignment="1" applyProtection="1">
      <alignment horizontal="left" vertical="center"/>
      <protection/>
    </xf>
    <xf numFmtId="0" fontId="84" fillId="0" borderId="0" xfId="0" applyFont="1" applyAlignment="1">
      <alignment horizontal="center" vertical="center"/>
    </xf>
    <xf numFmtId="0" fontId="14" fillId="0" borderId="0" xfId="0" applyFont="1" applyAlignment="1">
      <alignment horizontal="center" vertical="center"/>
    </xf>
    <xf numFmtId="0" fontId="0" fillId="55" borderId="32" xfId="0" applyFill="1" applyBorder="1" applyAlignment="1">
      <alignment horizontal="center"/>
    </xf>
    <xf numFmtId="0" fontId="0" fillId="55" borderId="32" xfId="0" applyFill="1" applyBorder="1" applyAlignment="1">
      <alignment/>
    </xf>
    <xf numFmtId="0" fontId="28" fillId="55" borderId="32" xfId="0" applyFont="1" applyFill="1" applyBorder="1" applyAlignment="1">
      <alignment horizontal="center"/>
    </xf>
    <xf numFmtId="0" fontId="0" fillId="0" borderId="32" xfId="0" applyBorder="1" applyAlignment="1">
      <alignment horizontal="center" vertical="center"/>
    </xf>
    <xf numFmtId="0" fontId="19" fillId="55" borderId="32" xfId="0" applyFont="1" applyFill="1" applyBorder="1" applyAlignment="1">
      <alignment horizontal="center"/>
    </xf>
    <xf numFmtId="0" fontId="0" fillId="0" borderId="32" xfId="0" applyBorder="1" applyAlignment="1">
      <alignment/>
    </xf>
    <xf numFmtId="0" fontId="12" fillId="0" borderId="27" xfId="0" applyFont="1" applyFill="1" applyBorder="1" applyAlignment="1">
      <alignment horizontal="center" vertical="center" wrapText="1"/>
    </xf>
    <xf numFmtId="0" fontId="12" fillId="55" borderId="24" xfId="0" applyFont="1" applyFill="1" applyBorder="1" applyAlignment="1">
      <alignment horizontal="center" vertical="center" wrapText="1"/>
    </xf>
    <xf numFmtId="0" fontId="85" fillId="0" borderId="0" xfId="0" applyFont="1" applyAlignment="1">
      <alignment horizontal="center" vertical="center"/>
    </xf>
    <xf numFmtId="0" fontId="57" fillId="57" borderId="83" xfId="68" applyFont="1" applyFill="1" applyBorder="1" applyAlignment="1" applyProtection="1">
      <alignment horizontal="left" vertical="center" indent="1"/>
      <protection/>
    </xf>
    <xf numFmtId="0" fontId="57" fillId="55" borderId="83" xfId="68" applyFont="1" applyFill="1" applyBorder="1" applyAlignment="1" applyProtection="1">
      <alignment horizontal="left" vertical="center" indent="1"/>
      <protection/>
    </xf>
    <xf numFmtId="0" fontId="64" fillId="33" borderId="92" xfId="68" applyFont="1" applyFill="1" applyBorder="1" applyAlignment="1" applyProtection="1">
      <alignment horizontal="left" vertical="center" indent="1"/>
      <protection/>
    </xf>
    <xf numFmtId="0" fontId="57" fillId="60" borderId="83" xfId="68" applyFont="1" applyFill="1" applyBorder="1" applyAlignment="1" applyProtection="1">
      <alignment horizontal="left" vertical="center" indent="1"/>
      <protection/>
    </xf>
    <xf numFmtId="0" fontId="57" fillId="20" borderId="93" xfId="68" applyFont="1" applyFill="1" applyBorder="1" applyAlignment="1" applyProtection="1">
      <alignment horizontal="left" vertical="center" indent="1"/>
      <protection/>
    </xf>
    <xf numFmtId="0" fontId="57" fillId="22" borderId="83" xfId="68" applyFont="1" applyFill="1" applyBorder="1" applyAlignment="1" applyProtection="1">
      <alignment horizontal="left" vertical="center" indent="1"/>
      <protection/>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11" fillId="57" borderId="25" xfId="0" applyFont="1" applyFill="1" applyBorder="1" applyAlignment="1">
      <alignment horizontal="center" vertical="center"/>
    </xf>
    <xf numFmtId="0" fontId="11" fillId="57" borderId="28" xfId="0" applyFont="1" applyFill="1" applyBorder="1" applyAlignment="1">
      <alignment horizontal="center" vertical="center"/>
    </xf>
    <xf numFmtId="0" fontId="69" fillId="0" borderId="29" xfId="0" applyFont="1" applyBorder="1" applyAlignment="1">
      <alignment horizontal="center" vertical="center" wrapText="1"/>
    </xf>
    <xf numFmtId="0" fontId="69" fillId="0" borderId="94" xfId="0" applyFont="1" applyBorder="1" applyAlignment="1">
      <alignment horizontal="center" vertical="center" wrapText="1"/>
    </xf>
    <xf numFmtId="0" fontId="69" fillId="0" borderId="65"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95" xfId="0" applyFont="1" applyBorder="1" applyAlignment="1">
      <alignment horizontal="center" vertical="center" wrapText="1"/>
    </xf>
    <xf numFmtId="0" fontId="69" fillId="0" borderId="59" xfId="0" applyFont="1" applyBorder="1" applyAlignment="1">
      <alignment horizontal="center" vertical="center" wrapText="1"/>
    </xf>
    <xf numFmtId="0" fontId="0" fillId="57" borderId="25" xfId="0" applyFill="1" applyBorder="1" applyAlignment="1">
      <alignment horizontal="center" vertical="center"/>
    </xf>
    <xf numFmtId="0" fontId="0" fillId="57" borderId="26" xfId="0" applyFill="1" applyBorder="1" applyAlignment="1">
      <alignment horizontal="center" vertical="center"/>
    </xf>
    <xf numFmtId="0" fontId="0" fillId="57" borderId="24"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15" fillId="57" borderId="24" xfId="0" applyNumberFormat="1" applyFont="1" applyFill="1" applyBorder="1" applyAlignment="1">
      <alignment horizontal="center" vertical="center"/>
    </xf>
    <xf numFmtId="49" fontId="15" fillId="57" borderId="25" xfId="0" applyNumberFormat="1" applyFont="1" applyFill="1" applyBorder="1" applyAlignment="1">
      <alignment horizontal="center" vertical="center"/>
    </xf>
    <xf numFmtId="49" fontId="15" fillId="57" borderId="69" xfId="0" applyNumberFormat="1" applyFont="1" applyFill="1" applyBorder="1" applyAlignment="1">
      <alignment horizontal="center" vertical="center"/>
    </xf>
    <xf numFmtId="0" fontId="10" fillId="0" borderId="24" xfId="0" applyFont="1" applyBorder="1" applyAlignment="1">
      <alignment horizontal="center" vertical="center"/>
    </xf>
    <xf numFmtId="0" fontId="5" fillId="55" borderId="24" xfId="0" applyFont="1" applyFill="1" applyBorder="1" applyAlignment="1">
      <alignment horizontal="center" vertical="center"/>
    </xf>
    <xf numFmtId="49" fontId="15" fillId="57" borderId="42" xfId="0" applyNumberFormat="1" applyFont="1" applyFill="1" applyBorder="1" applyAlignment="1">
      <alignment horizontal="center" vertical="center"/>
    </xf>
    <xf numFmtId="49" fontId="3" fillId="57" borderId="42" xfId="0" applyNumberFormat="1" applyFont="1" applyFill="1" applyBorder="1" applyAlignment="1">
      <alignment horizontal="center" vertical="center"/>
    </xf>
    <xf numFmtId="49" fontId="3" fillId="57" borderId="53" xfId="0" applyNumberFormat="1" applyFont="1" applyFill="1" applyBorder="1" applyAlignment="1">
      <alignment horizontal="center" vertical="center"/>
    </xf>
    <xf numFmtId="49" fontId="15" fillId="57" borderId="66" xfId="0" applyNumberFormat="1" applyFont="1" applyFill="1" applyBorder="1" applyAlignment="1">
      <alignment horizontal="center" vertical="center"/>
    </xf>
    <xf numFmtId="49" fontId="15" fillId="57" borderId="57" xfId="0" applyNumberFormat="1" applyFont="1" applyFill="1" applyBorder="1" applyAlignment="1">
      <alignment horizontal="center" vertical="center"/>
    </xf>
    <xf numFmtId="49" fontId="15" fillId="55" borderId="24" xfId="0" applyNumberFormat="1" applyFont="1" applyFill="1" applyBorder="1" applyAlignment="1">
      <alignment horizontal="center" vertical="center"/>
    </xf>
    <xf numFmtId="49" fontId="15" fillId="55" borderId="54" xfId="0" applyNumberFormat="1" applyFont="1" applyFill="1" applyBorder="1" applyAlignment="1">
      <alignment horizontal="center" vertical="center"/>
    </xf>
    <xf numFmtId="49" fontId="3" fillId="55" borderId="19" xfId="0" applyNumberFormat="1" applyFont="1" applyFill="1" applyBorder="1" applyAlignment="1">
      <alignment horizontal="left" vertical="center"/>
    </xf>
    <xf numFmtId="49" fontId="3" fillId="55" borderId="20" xfId="0" applyNumberFormat="1" applyFont="1" applyFill="1" applyBorder="1" applyAlignment="1">
      <alignment horizontal="left" vertical="center"/>
    </xf>
    <xf numFmtId="49" fontId="3" fillId="55" borderId="21" xfId="0" applyNumberFormat="1" applyFont="1" applyFill="1" applyBorder="1" applyAlignment="1">
      <alignment horizontal="left" vertical="center"/>
    </xf>
    <xf numFmtId="49" fontId="3" fillId="55" borderId="31" xfId="0" applyNumberFormat="1" applyFont="1" applyFill="1" applyBorder="1" applyAlignment="1">
      <alignment horizontal="left" vertical="center"/>
    </xf>
    <xf numFmtId="49" fontId="3" fillId="55" borderId="32" xfId="0" applyNumberFormat="1" applyFont="1" applyFill="1" applyBorder="1" applyAlignment="1">
      <alignment horizontal="left" vertical="center"/>
    </xf>
    <xf numFmtId="49" fontId="3" fillId="55" borderId="33" xfId="0" applyNumberFormat="1" applyFont="1" applyFill="1" applyBorder="1" applyAlignment="1">
      <alignment horizontal="left" vertical="center"/>
    </xf>
    <xf numFmtId="49" fontId="3" fillId="55" borderId="24" xfId="0" applyNumberFormat="1" applyFont="1" applyFill="1" applyBorder="1" applyAlignment="1">
      <alignment horizontal="center" vertical="center"/>
    </xf>
    <xf numFmtId="49" fontId="3" fillId="55" borderId="54" xfId="0" applyNumberFormat="1" applyFont="1" applyFill="1" applyBorder="1" applyAlignment="1">
      <alignment horizontal="center" vertical="center"/>
    </xf>
    <xf numFmtId="49" fontId="15" fillId="57" borderId="28" xfId="0" applyNumberFormat="1" applyFont="1" applyFill="1" applyBorder="1" applyAlignment="1">
      <alignment horizontal="center" vertical="center"/>
    </xf>
    <xf numFmtId="49" fontId="15" fillId="57" borderId="26" xfId="0" applyNumberFormat="1" applyFont="1" applyFill="1" applyBorder="1" applyAlignment="1">
      <alignment horizontal="center" vertical="center"/>
    </xf>
    <xf numFmtId="49" fontId="15" fillId="55" borderId="26" xfId="0" applyNumberFormat="1" applyFont="1" applyFill="1" applyBorder="1" applyAlignment="1">
      <alignment horizontal="center" vertical="center"/>
    </xf>
    <xf numFmtId="49" fontId="15" fillId="55" borderId="28" xfId="0" applyNumberFormat="1" applyFont="1" applyFill="1" applyBorder="1" applyAlignment="1">
      <alignment horizontal="center" vertical="center"/>
    </xf>
    <xf numFmtId="49" fontId="15" fillId="57" borderId="68" xfId="0" applyNumberFormat="1" applyFont="1" applyFill="1" applyBorder="1" applyAlignment="1">
      <alignment horizontal="center" vertical="center"/>
    </xf>
    <xf numFmtId="49" fontId="15" fillId="55" borderId="68" xfId="0" applyNumberFormat="1" applyFont="1" applyFill="1" applyBorder="1" applyAlignment="1">
      <alignment horizontal="center" vertical="center"/>
    </xf>
    <xf numFmtId="49" fontId="15" fillId="55" borderId="43" xfId="0" applyNumberFormat="1" applyFont="1" applyFill="1" applyBorder="1" applyAlignment="1">
      <alignment horizontal="center" vertical="center"/>
    </xf>
    <xf numFmtId="49" fontId="15" fillId="55" borderId="61" xfId="0" applyNumberFormat="1" applyFont="1" applyFill="1" applyBorder="1" applyAlignment="1">
      <alignment horizontal="center" vertical="center"/>
    </xf>
    <xf numFmtId="49" fontId="15" fillId="55" borderId="25" xfId="0" applyNumberFormat="1" applyFont="1" applyFill="1" applyBorder="1" applyAlignment="1">
      <alignment horizontal="center" vertical="center"/>
    </xf>
    <xf numFmtId="49" fontId="15" fillId="55" borderId="70" xfId="0" applyNumberFormat="1" applyFont="1" applyFill="1" applyBorder="1" applyAlignment="1">
      <alignment horizontal="center" vertical="center"/>
    </xf>
    <xf numFmtId="49" fontId="15" fillId="55" borderId="96" xfId="0" applyNumberFormat="1" applyFont="1" applyFill="1" applyBorder="1" applyAlignment="1">
      <alignment horizontal="center" vertical="center"/>
    </xf>
    <xf numFmtId="0" fontId="10" fillId="57" borderId="24" xfId="0" applyFont="1" applyFill="1" applyBorder="1" applyAlignment="1">
      <alignment horizontal="center" vertical="center"/>
    </xf>
    <xf numFmtId="0" fontId="5" fillId="0" borderId="27" xfId="0" applyFont="1" applyBorder="1" applyAlignment="1">
      <alignment horizontal="center" vertical="center"/>
    </xf>
    <xf numFmtId="0" fontId="0" fillId="0" borderId="27" xfId="0"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1" fillId="55" borderId="25" xfId="0" applyFont="1" applyFill="1" applyBorder="1" applyAlignment="1">
      <alignment horizontal="center" vertical="center"/>
    </xf>
    <xf numFmtId="0" fontId="11" fillId="55" borderId="28" xfId="0" applyFont="1" applyFill="1" applyBorder="1" applyAlignment="1">
      <alignment horizontal="center" vertical="center"/>
    </xf>
    <xf numFmtId="0" fontId="11" fillId="55" borderId="0" xfId="0" applyFont="1" applyFill="1" applyBorder="1" applyAlignment="1">
      <alignment horizontal="center" vertical="center"/>
    </xf>
    <xf numFmtId="0" fontId="10" fillId="55" borderId="25" xfId="0" applyFont="1" applyFill="1" applyBorder="1" applyAlignment="1">
      <alignment horizontal="center" vertical="center"/>
    </xf>
    <xf numFmtId="0" fontId="10" fillId="55" borderId="28" xfId="0" applyFont="1" applyFill="1" applyBorder="1" applyAlignment="1">
      <alignment horizontal="center" vertical="center"/>
    </xf>
    <xf numFmtId="0" fontId="17" fillId="55" borderId="0" xfId="0" applyFont="1" applyFill="1" applyBorder="1" applyAlignment="1">
      <alignment horizontal="center" vertical="center"/>
    </xf>
    <xf numFmtId="0" fontId="4" fillId="55" borderId="0" xfId="0" applyFont="1" applyFill="1" applyBorder="1" applyAlignment="1">
      <alignment horizontal="center" vertical="center"/>
    </xf>
    <xf numFmtId="0" fontId="7" fillId="56" borderId="97" xfId="0" applyFont="1" applyFill="1" applyBorder="1" applyAlignment="1">
      <alignment horizontal="center" vertical="center"/>
    </xf>
    <xf numFmtId="0" fontId="7" fillId="56" borderId="98" xfId="0" applyFont="1" applyFill="1" applyBorder="1" applyAlignment="1">
      <alignment horizontal="center" vertical="center"/>
    </xf>
    <xf numFmtId="0" fontId="7" fillId="56" borderId="99" xfId="0" applyFont="1" applyFill="1" applyBorder="1" applyAlignment="1">
      <alignment horizontal="center" vertical="center"/>
    </xf>
    <xf numFmtId="0" fontId="16" fillId="55" borderId="25" xfId="0" applyFont="1" applyFill="1" applyBorder="1" applyAlignment="1">
      <alignment horizontal="center" vertical="center"/>
    </xf>
    <xf numFmtId="0" fontId="50"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55" borderId="95" xfId="0" applyFill="1" applyBorder="1" applyAlignment="1">
      <alignment horizontal="left" vertical="center" indent="1"/>
    </xf>
    <xf numFmtId="0" fontId="10"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0" fillId="0" borderId="4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43" xfId="0" applyFont="1" applyBorder="1" applyAlignment="1">
      <alignment horizontal="center" vertical="center" wrapText="1"/>
    </xf>
    <xf numFmtId="0" fontId="13" fillId="57" borderId="25" xfId="0" applyFont="1" applyFill="1" applyBorder="1" applyAlignment="1">
      <alignment horizontal="center" vertical="center"/>
    </xf>
    <xf numFmtId="0" fontId="13" fillId="57" borderId="26" xfId="0" applyFont="1" applyFill="1" applyBorder="1" applyAlignment="1">
      <alignment horizontal="center" vertical="center"/>
    </xf>
    <xf numFmtId="49" fontId="0" fillId="57" borderId="24" xfId="0" applyNumberFormat="1" applyFont="1" applyFill="1" applyBorder="1" applyAlignment="1">
      <alignment horizontal="center" vertical="center"/>
    </xf>
    <xf numFmtId="49" fontId="0" fillId="55" borderId="24" xfId="0" applyNumberFormat="1" applyFont="1" applyFill="1" applyBorder="1" applyAlignment="1">
      <alignment horizontal="center" vertical="center"/>
    </xf>
    <xf numFmtId="49" fontId="0" fillId="57" borderId="68" xfId="0" applyNumberFormat="1" applyFont="1" applyFill="1" applyBorder="1" applyAlignment="1">
      <alignment horizontal="center" vertical="center"/>
    </xf>
    <xf numFmtId="49" fontId="0" fillId="57" borderId="26" xfId="0" applyNumberFormat="1" applyFont="1" applyFill="1" applyBorder="1" applyAlignment="1">
      <alignment horizontal="center" vertical="center"/>
    </xf>
    <xf numFmtId="49" fontId="0" fillId="55" borderId="68" xfId="0" applyNumberFormat="1" applyFont="1" applyFill="1" applyBorder="1" applyAlignment="1">
      <alignment horizontal="center" vertical="center"/>
    </xf>
    <xf numFmtId="49" fontId="0" fillId="55" borderId="28" xfId="0" applyNumberFormat="1" applyFont="1" applyFill="1" applyBorder="1" applyAlignment="1">
      <alignment horizontal="center" vertical="center"/>
    </xf>
    <xf numFmtId="0" fontId="13" fillId="57" borderId="24" xfId="0" applyFont="1" applyFill="1" applyBorder="1" applyAlignment="1">
      <alignment horizontal="center" vertical="center"/>
    </xf>
    <xf numFmtId="49" fontId="0" fillId="55" borderId="70" xfId="0" applyNumberFormat="1" applyFont="1" applyFill="1" applyBorder="1" applyAlignment="1">
      <alignment horizontal="center" vertical="center"/>
    </xf>
    <xf numFmtId="49" fontId="0" fillId="55" borderId="96" xfId="0" applyNumberFormat="1" applyFont="1" applyFill="1" applyBorder="1" applyAlignment="1">
      <alignment horizontal="center" vertical="center"/>
    </xf>
    <xf numFmtId="49" fontId="0" fillId="55" borderId="43" xfId="0" applyNumberFormat="1" applyFont="1" applyFill="1" applyBorder="1" applyAlignment="1">
      <alignment horizontal="center" vertical="center"/>
    </xf>
    <xf numFmtId="49" fontId="50" fillId="55" borderId="19" xfId="0" applyNumberFormat="1" applyFont="1" applyFill="1" applyBorder="1" applyAlignment="1">
      <alignment horizontal="left" vertical="center"/>
    </xf>
    <xf numFmtId="49" fontId="50" fillId="55" borderId="20" xfId="0" applyNumberFormat="1" applyFont="1" applyFill="1" applyBorder="1" applyAlignment="1">
      <alignment horizontal="left" vertical="center"/>
    </xf>
    <xf numFmtId="49" fontId="50" fillId="55" borderId="21" xfId="0" applyNumberFormat="1" applyFont="1" applyFill="1" applyBorder="1" applyAlignment="1">
      <alignment horizontal="left" vertical="center"/>
    </xf>
    <xf numFmtId="49" fontId="50" fillId="55" borderId="31" xfId="0" applyNumberFormat="1" applyFont="1" applyFill="1" applyBorder="1" applyAlignment="1">
      <alignment horizontal="left" vertical="center"/>
    </xf>
    <xf numFmtId="49" fontId="50" fillId="55" borderId="32" xfId="0" applyNumberFormat="1" applyFont="1" applyFill="1" applyBorder="1" applyAlignment="1">
      <alignment horizontal="left" vertical="center"/>
    </xf>
    <xf numFmtId="49" fontId="50" fillId="55" borderId="33" xfId="0" applyNumberFormat="1" applyFont="1" applyFill="1" applyBorder="1" applyAlignment="1">
      <alignment horizontal="left" vertical="center"/>
    </xf>
    <xf numFmtId="49" fontId="0" fillId="57" borderId="28" xfId="0" applyNumberFormat="1" applyFont="1" applyFill="1" applyBorder="1" applyAlignment="1">
      <alignment horizontal="center" vertical="center"/>
    </xf>
    <xf numFmtId="49" fontId="0" fillId="55" borderId="25" xfId="0" applyNumberFormat="1" applyFont="1" applyFill="1" applyBorder="1" applyAlignment="1">
      <alignment horizontal="center" vertical="center"/>
    </xf>
    <xf numFmtId="49" fontId="0" fillId="57" borderId="25" xfId="0" applyNumberFormat="1" applyFont="1" applyFill="1" applyBorder="1" applyAlignment="1">
      <alignment horizontal="center" vertical="center"/>
    </xf>
    <xf numFmtId="49" fontId="0" fillId="55" borderId="61" xfId="0" applyNumberFormat="1" applyFont="1" applyFill="1" applyBorder="1" applyAlignment="1">
      <alignment horizontal="center" vertical="center"/>
    </xf>
    <xf numFmtId="0" fontId="13" fillId="0" borderId="24" xfId="0" applyFont="1" applyBorder="1" applyAlignment="1">
      <alignment horizontal="center" vertical="center"/>
    </xf>
    <xf numFmtId="0" fontId="71" fillId="0" borderId="29" xfId="0" applyFont="1" applyBorder="1" applyAlignment="1">
      <alignment horizontal="center" vertical="center" wrapText="1"/>
    </xf>
    <xf numFmtId="0" fontId="71" fillId="0" borderId="94"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95" xfId="0" applyFont="1" applyBorder="1" applyAlignment="1">
      <alignment horizontal="center" vertical="center" wrapText="1"/>
    </xf>
    <xf numFmtId="0" fontId="71" fillId="0" borderId="59" xfId="0" applyFont="1" applyBorder="1" applyAlignment="1">
      <alignment horizontal="center" vertical="center" wrapText="1"/>
    </xf>
    <xf numFmtId="49" fontId="0" fillId="57" borderId="42" xfId="0" applyNumberFormat="1" applyFont="1" applyFill="1" applyBorder="1" applyAlignment="1">
      <alignment horizontal="center" vertical="center"/>
    </xf>
    <xf numFmtId="49" fontId="15" fillId="57" borderId="53" xfId="0" applyNumberFormat="1" applyFont="1" applyFill="1" applyBorder="1" applyAlignment="1">
      <alignment horizontal="center" vertical="center"/>
    </xf>
    <xf numFmtId="49" fontId="0" fillId="57" borderId="66" xfId="0" applyNumberFormat="1" applyFont="1" applyFill="1" applyBorder="1" applyAlignment="1">
      <alignment horizontal="center" vertical="center"/>
    </xf>
    <xf numFmtId="49" fontId="0" fillId="57" borderId="57" xfId="0" applyNumberFormat="1" applyFont="1" applyFill="1" applyBorder="1" applyAlignment="1">
      <alignment horizontal="center" vertical="center"/>
    </xf>
    <xf numFmtId="49" fontId="0" fillId="55" borderId="26" xfId="0" applyNumberFormat="1" applyFont="1" applyFill="1" applyBorder="1" applyAlignment="1">
      <alignment horizontal="center" vertical="center"/>
    </xf>
    <xf numFmtId="0" fontId="24" fillId="0" borderId="24" xfId="0" applyFont="1" applyBorder="1" applyAlignment="1">
      <alignment horizontal="center" vertical="center"/>
    </xf>
    <xf numFmtId="0" fontId="66" fillId="0" borderId="27" xfId="0" applyFont="1" applyBorder="1" applyAlignment="1">
      <alignment horizontal="center" vertical="center"/>
    </xf>
    <xf numFmtId="0" fontId="67" fillId="0" borderId="27" xfId="0" applyFont="1" applyBorder="1" applyAlignment="1">
      <alignment horizontal="center" vertical="center"/>
    </xf>
    <xf numFmtId="0" fontId="13" fillId="0" borderId="27" xfId="0" applyFont="1" applyBorder="1" applyAlignment="1">
      <alignment horizontal="center" vertical="center"/>
    </xf>
    <xf numFmtId="0" fontId="24" fillId="0" borderId="24" xfId="0" applyFont="1" applyBorder="1" applyAlignment="1">
      <alignment horizontal="center" vertical="center"/>
    </xf>
    <xf numFmtId="0" fontId="67" fillId="57" borderId="24" xfId="0" applyFont="1" applyFill="1" applyBorder="1" applyAlignment="1">
      <alignment horizontal="center" vertical="center"/>
    </xf>
    <xf numFmtId="0" fontId="24" fillId="0" borderId="27" xfId="0" applyFont="1" applyBorder="1" applyAlignment="1">
      <alignment horizontal="center" vertical="center"/>
    </xf>
    <xf numFmtId="0" fontId="16" fillId="55" borderId="100" xfId="0" applyFont="1" applyFill="1" applyBorder="1" applyAlignment="1">
      <alignment horizontal="center" vertical="center"/>
    </xf>
    <xf numFmtId="0" fontId="16" fillId="55" borderId="101" xfId="0" applyFont="1" applyFill="1" applyBorder="1" applyAlignment="1">
      <alignment horizontal="center" vertical="center"/>
    </xf>
    <xf numFmtId="0" fontId="16" fillId="55" borderId="102"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68"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0" fillId="0" borderId="5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58"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47" xfId="0" applyFont="1" applyBorder="1" applyAlignment="1">
      <alignment horizontal="center" vertical="center" wrapText="1"/>
    </xf>
    <xf numFmtId="0" fontId="48" fillId="0" borderId="49" xfId="0" applyFont="1" applyBorder="1" applyAlignment="1">
      <alignment horizontal="center" vertical="center" wrapText="1"/>
    </xf>
    <xf numFmtId="164" fontId="24" fillId="0" borderId="24" xfId="0" applyNumberFormat="1" applyFont="1" applyBorder="1" applyAlignment="1">
      <alignment horizontal="center" vertical="center"/>
    </xf>
    <xf numFmtId="0" fontId="47" fillId="0" borderId="26"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27" fillId="0" borderId="76" xfId="0" applyFont="1" applyBorder="1" applyAlignment="1">
      <alignment horizontal="center" vertical="center"/>
    </xf>
    <xf numFmtId="0" fontId="27" fillId="0" borderId="103" xfId="0" applyFont="1" applyBorder="1" applyAlignment="1">
      <alignment horizontal="center" vertical="center"/>
    </xf>
    <xf numFmtId="0" fontId="27" fillId="0" borderId="104" xfId="0" applyFont="1" applyBorder="1" applyAlignment="1">
      <alignment horizontal="center" vertical="center"/>
    </xf>
    <xf numFmtId="0" fontId="14" fillId="0" borderId="29" xfId="0" applyFont="1" applyBorder="1" applyAlignment="1">
      <alignment horizontal="center" vertical="center"/>
    </xf>
    <xf numFmtId="0" fontId="0" fillId="0" borderId="94" xfId="0" applyBorder="1" applyAlignment="1">
      <alignment horizontal="center" vertical="center"/>
    </xf>
    <xf numFmtId="0" fontId="0" fillId="0" borderId="27" xfId="0" applyBorder="1" applyAlignment="1">
      <alignment horizontal="center" vertical="center" wrapText="1"/>
    </xf>
    <xf numFmtId="0" fontId="0" fillId="0" borderId="79" xfId="0" applyBorder="1" applyAlignment="1">
      <alignment/>
    </xf>
    <xf numFmtId="0" fontId="0" fillId="0" borderId="34" xfId="0" applyBorder="1" applyAlignment="1">
      <alignment/>
    </xf>
    <xf numFmtId="0" fontId="14"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3" fillId="0" borderId="62" xfId="0" applyFont="1" applyBorder="1" applyAlignment="1">
      <alignment horizontal="center" vertical="center"/>
    </xf>
    <xf numFmtId="0" fontId="13" fillId="0" borderId="64" xfId="0" applyFont="1" applyBorder="1" applyAlignment="1">
      <alignment horizontal="center" vertical="center"/>
    </xf>
    <xf numFmtId="0" fontId="0" fillId="0" borderId="62" xfId="0" applyBorder="1" applyAlignment="1">
      <alignment horizontal="center" vertical="center" wrapText="1"/>
    </xf>
    <xf numFmtId="0" fontId="14" fillId="0" borderId="105" xfId="0" applyFont="1" applyBorder="1" applyAlignment="1">
      <alignment horizontal="center" vertical="center" wrapText="1"/>
    </xf>
    <xf numFmtId="0" fontId="14" fillId="0" borderId="106" xfId="0" applyFont="1" applyBorder="1" applyAlignment="1">
      <alignment horizontal="center" vertical="center" wrapText="1"/>
    </xf>
    <xf numFmtId="0" fontId="14" fillId="0" borderId="107" xfId="0" applyFont="1" applyBorder="1" applyAlignment="1">
      <alignment horizontal="center" vertical="center" wrapText="1"/>
    </xf>
    <xf numFmtId="0" fontId="0" fillId="0" borderId="72" xfId="0" applyBorder="1" applyAlignment="1">
      <alignment horizontal="center" vertical="center" wrapText="1"/>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49" fontId="3" fillId="57" borderId="25" xfId="0" applyNumberFormat="1" applyFont="1" applyFill="1" applyBorder="1" applyAlignment="1">
      <alignment horizontal="center" vertical="center"/>
    </xf>
    <xf numFmtId="49" fontId="3" fillId="57" borderId="26" xfId="0" applyNumberFormat="1" applyFont="1" applyFill="1" applyBorder="1" applyAlignment="1">
      <alignment horizontal="center" vertical="center"/>
    </xf>
    <xf numFmtId="49" fontId="3" fillId="57" borderId="69" xfId="0" applyNumberFormat="1" applyFont="1" applyFill="1" applyBorder="1" applyAlignment="1">
      <alignment horizontal="center" vertical="center"/>
    </xf>
    <xf numFmtId="49" fontId="3" fillId="55" borderId="61" xfId="0" applyNumberFormat="1" applyFont="1" applyFill="1" applyBorder="1" applyAlignment="1">
      <alignment horizontal="center" vertical="center"/>
    </xf>
    <xf numFmtId="49" fontId="3" fillId="55" borderId="58" xfId="0" applyNumberFormat="1" applyFont="1" applyFill="1" applyBorder="1" applyAlignment="1">
      <alignment horizontal="center" vertical="center"/>
    </xf>
    <xf numFmtId="49" fontId="3" fillId="55" borderId="71" xfId="0" applyNumberFormat="1" applyFont="1" applyFill="1" applyBorder="1" applyAlignment="1">
      <alignment horizontal="center" vertical="center"/>
    </xf>
    <xf numFmtId="49" fontId="3" fillId="57" borderId="68" xfId="0" applyNumberFormat="1" applyFont="1" applyFill="1" applyBorder="1" applyAlignment="1">
      <alignment horizontal="center" vertical="center"/>
    </xf>
    <xf numFmtId="49" fontId="3" fillId="55" borderId="25" xfId="0" applyNumberFormat="1" applyFont="1" applyFill="1" applyBorder="1" applyAlignment="1">
      <alignment horizontal="center" vertical="center"/>
    </xf>
    <xf numFmtId="49" fontId="3" fillId="55" borderId="69" xfId="0" applyNumberFormat="1" applyFont="1" applyFill="1" applyBorder="1" applyAlignment="1">
      <alignment horizontal="center" vertical="center"/>
    </xf>
    <xf numFmtId="49" fontId="3" fillId="55" borderId="70" xfId="0" applyNumberFormat="1" applyFont="1" applyFill="1" applyBorder="1" applyAlignment="1">
      <alignment horizontal="center" vertical="center"/>
    </xf>
    <xf numFmtId="49" fontId="3" fillId="55" borderId="26" xfId="0" applyNumberFormat="1" applyFont="1" applyFill="1" applyBorder="1" applyAlignment="1">
      <alignment horizontal="center" vertical="center"/>
    </xf>
    <xf numFmtId="49" fontId="3" fillId="55" borderId="68" xfId="0" applyNumberFormat="1" applyFont="1" applyFill="1" applyBorder="1" applyAlignment="1">
      <alignment horizontal="center" vertical="center"/>
    </xf>
    <xf numFmtId="49" fontId="3" fillId="57" borderId="60" xfId="0" applyNumberFormat="1" applyFont="1" applyFill="1" applyBorder="1" applyAlignment="1">
      <alignment horizontal="center" vertical="center"/>
    </xf>
    <xf numFmtId="49" fontId="3" fillId="57" borderId="57" xfId="0" applyNumberFormat="1" applyFont="1" applyFill="1" applyBorder="1" applyAlignment="1">
      <alignment horizontal="center" vertical="center"/>
    </xf>
    <xf numFmtId="49" fontId="3" fillId="57" borderId="67" xfId="0" applyNumberFormat="1" applyFont="1" applyFill="1" applyBorder="1" applyAlignment="1">
      <alignment horizontal="center" vertical="center"/>
    </xf>
    <xf numFmtId="0" fontId="12" fillId="0" borderId="29" xfId="0" applyFont="1" applyBorder="1" applyAlignment="1">
      <alignment horizontal="center" vertical="center" wrapText="1"/>
    </xf>
    <xf numFmtId="0" fontId="11" fillId="0" borderId="94" xfId="0" applyFont="1" applyBorder="1" applyAlignment="1">
      <alignment horizontal="center" vertical="center"/>
    </xf>
    <xf numFmtId="0" fontId="11" fillId="0" borderId="65" xfId="0" applyFont="1" applyBorder="1" applyAlignment="1">
      <alignment horizontal="center" vertical="center"/>
    </xf>
    <xf numFmtId="0" fontId="11" fillId="0" borderId="38" xfId="0" applyFont="1" applyBorder="1" applyAlignment="1">
      <alignment horizontal="center" vertical="center"/>
    </xf>
    <xf numFmtId="0" fontId="11" fillId="0" borderId="95" xfId="0" applyFont="1" applyBorder="1" applyAlignment="1">
      <alignment horizontal="center" vertical="center"/>
    </xf>
    <xf numFmtId="0" fontId="11" fillId="0" borderId="59" xfId="0" applyFont="1" applyBorder="1" applyAlignment="1">
      <alignment horizontal="center" vertical="center"/>
    </xf>
    <xf numFmtId="49" fontId="3" fillId="57" borderId="66" xfId="0" applyNumberFormat="1" applyFont="1" applyFill="1" applyBorder="1" applyAlignment="1">
      <alignment horizontal="center" vertical="center"/>
    </xf>
    <xf numFmtId="0" fontId="11" fillId="57" borderId="95" xfId="0" applyFont="1" applyFill="1" applyBorder="1" applyAlignment="1">
      <alignment horizontal="left" vertical="center" indent="1"/>
    </xf>
    <xf numFmtId="0" fontId="11" fillId="57" borderId="0" xfId="0" applyFont="1" applyFill="1" applyBorder="1" applyAlignment="1">
      <alignment horizontal="center" vertical="center"/>
    </xf>
    <xf numFmtId="0" fontId="11" fillId="57" borderId="24" xfId="0" applyFont="1" applyFill="1" applyBorder="1" applyAlignment="1">
      <alignment horizontal="center" vertical="center"/>
    </xf>
    <xf numFmtId="0" fontId="0" fillId="55" borderId="25" xfId="0" applyFont="1" applyFill="1" applyBorder="1" applyAlignment="1">
      <alignment horizontal="center" vertical="center"/>
    </xf>
    <xf numFmtId="0" fontId="0" fillId="55" borderId="26" xfId="0" applyFont="1" applyFill="1" applyBorder="1" applyAlignment="1">
      <alignment horizontal="center" vertical="center"/>
    </xf>
    <xf numFmtId="0" fontId="4" fillId="57" borderId="0" xfId="0" applyFont="1" applyFill="1" applyBorder="1" applyAlignment="1">
      <alignment horizontal="center" vertical="center"/>
    </xf>
    <xf numFmtId="0" fontId="5" fillId="55" borderId="25" xfId="0" applyFont="1" applyFill="1" applyBorder="1" applyAlignment="1">
      <alignment horizontal="center" vertical="center"/>
    </xf>
    <xf numFmtId="0" fontId="5" fillId="55" borderId="26" xfId="0" applyFont="1" applyFill="1" applyBorder="1" applyAlignment="1">
      <alignment horizontal="center" vertical="center"/>
    </xf>
    <xf numFmtId="0" fontId="0" fillId="57" borderId="24" xfId="0" applyFont="1" applyFill="1" applyBorder="1" applyAlignment="1">
      <alignment horizontal="center" vertical="center"/>
    </xf>
    <xf numFmtId="0" fontId="0" fillId="55" borderId="24" xfId="0" applyFont="1" applyFill="1" applyBorder="1" applyAlignment="1">
      <alignment horizontal="center" vertical="center"/>
    </xf>
    <xf numFmtId="0" fontId="7" fillId="56" borderId="24" xfId="0" applyFont="1" applyFill="1" applyBorder="1" applyAlignment="1">
      <alignment horizontal="center" vertical="center"/>
    </xf>
    <xf numFmtId="0" fontId="6" fillId="55" borderId="24" xfId="0" applyFont="1" applyFill="1" applyBorder="1" applyAlignment="1">
      <alignment horizontal="center" vertical="center"/>
    </xf>
    <xf numFmtId="165" fontId="12" fillId="55" borderId="108" xfId="0" applyNumberFormat="1" applyFont="1" applyFill="1" applyBorder="1" applyAlignment="1">
      <alignment horizontal="center" vertical="center"/>
    </xf>
    <xf numFmtId="165" fontId="12" fillId="55" borderId="109" xfId="0" applyNumberFormat="1" applyFont="1" applyFill="1" applyBorder="1" applyAlignment="1">
      <alignment horizontal="center" vertical="center"/>
    </xf>
    <xf numFmtId="0" fontId="10" fillId="55" borderId="24" xfId="0" applyFont="1" applyFill="1" applyBorder="1" applyAlignment="1">
      <alignment horizontal="center" vertical="center"/>
    </xf>
    <xf numFmtId="0" fontId="10" fillId="57" borderId="108" xfId="0" applyFont="1" applyFill="1" applyBorder="1" applyAlignment="1">
      <alignment horizontal="center" vertical="center"/>
    </xf>
    <xf numFmtId="0" fontId="10" fillId="57" borderId="109" xfId="0" applyFont="1" applyFill="1" applyBorder="1" applyAlignment="1">
      <alignment horizontal="center" vertical="center"/>
    </xf>
    <xf numFmtId="0" fontId="10" fillId="55" borderId="108" xfId="0" applyFont="1" applyFill="1" applyBorder="1" applyAlignment="1">
      <alignment horizontal="center" vertical="center"/>
    </xf>
    <xf numFmtId="0" fontId="10" fillId="55" borderId="109" xfId="0" applyFont="1" applyFill="1" applyBorder="1" applyAlignment="1">
      <alignment horizontal="center" vertical="center"/>
    </xf>
    <xf numFmtId="0" fontId="3" fillId="57" borderId="110" xfId="0" applyFont="1" applyFill="1" applyBorder="1" applyAlignment="1">
      <alignment horizontal="center" vertical="top"/>
    </xf>
    <xf numFmtId="0" fontId="3" fillId="57" borderId="0" xfId="0" applyFont="1" applyFill="1" applyBorder="1" applyAlignment="1">
      <alignment horizontal="center" vertical="top"/>
    </xf>
    <xf numFmtId="0" fontId="10" fillId="57" borderId="27" xfId="0" applyFont="1" applyFill="1" applyBorder="1" applyAlignment="1">
      <alignment horizontal="center" vertical="center"/>
    </xf>
    <xf numFmtId="165" fontId="22" fillId="57" borderId="24" xfId="0" applyNumberFormat="1" applyFont="1" applyFill="1" applyBorder="1" applyAlignment="1">
      <alignment horizontal="center" vertical="center"/>
    </xf>
    <xf numFmtId="165" fontId="22" fillId="55" borderId="24" xfId="0" applyNumberFormat="1" applyFont="1" applyFill="1" applyBorder="1" applyAlignment="1">
      <alignment horizontal="center" vertical="center"/>
    </xf>
    <xf numFmtId="165" fontId="22" fillId="57" borderId="25" xfId="0" applyNumberFormat="1" applyFont="1" applyFill="1" applyBorder="1" applyAlignment="1">
      <alignment horizontal="center" vertical="center"/>
    </xf>
    <xf numFmtId="165" fontId="22" fillId="55" borderId="25" xfId="0" applyNumberFormat="1" applyFont="1" applyFill="1" applyBorder="1" applyAlignment="1">
      <alignment horizontal="center" vertical="center"/>
    </xf>
    <xf numFmtId="165" fontId="12" fillId="57" borderId="108" xfId="0" applyNumberFormat="1" applyFont="1" applyFill="1" applyBorder="1" applyAlignment="1">
      <alignment horizontal="center" vertical="center"/>
    </xf>
    <xf numFmtId="165" fontId="12" fillId="57" borderId="109" xfId="0" applyNumberFormat="1" applyFont="1" applyFill="1" applyBorder="1" applyAlignment="1">
      <alignment horizontal="center" vertical="center"/>
    </xf>
    <xf numFmtId="0" fontId="10" fillId="57" borderId="25" xfId="0" applyFont="1" applyFill="1" applyBorder="1" applyAlignment="1">
      <alignment horizontal="center" vertical="center"/>
    </xf>
    <xf numFmtId="0" fontId="11" fillId="55" borderId="30" xfId="0" applyFont="1" applyFill="1" applyBorder="1" applyAlignment="1">
      <alignment horizontal="center" vertical="center"/>
    </xf>
    <xf numFmtId="0" fontId="11" fillId="55" borderId="37" xfId="0" applyFont="1" applyFill="1" applyBorder="1" applyAlignment="1">
      <alignment horizontal="center" vertical="center"/>
    </xf>
    <xf numFmtId="0" fontId="11" fillId="55" borderId="26" xfId="0" applyFont="1" applyFill="1" applyBorder="1" applyAlignment="1">
      <alignment horizontal="center" vertical="center"/>
    </xf>
    <xf numFmtId="0" fontId="11" fillId="55" borderId="24" xfId="0" applyFont="1" applyFill="1" applyBorder="1" applyAlignment="1">
      <alignment horizontal="center" vertical="center"/>
    </xf>
    <xf numFmtId="49" fontId="3" fillId="55" borderId="43" xfId="0" applyNumberFormat="1" applyFont="1" applyFill="1" applyBorder="1" applyAlignment="1">
      <alignment horizontal="center" vertical="center"/>
    </xf>
    <xf numFmtId="49" fontId="3" fillId="55" borderId="55" xfId="0" applyNumberFormat="1" applyFont="1" applyFill="1" applyBorder="1" applyAlignment="1">
      <alignment horizontal="center" vertical="center"/>
    </xf>
    <xf numFmtId="49" fontId="3" fillId="55" borderId="24" xfId="0" applyNumberFormat="1" applyFont="1" applyFill="1" applyBorder="1" applyAlignment="1">
      <alignment horizontal="center" vertical="center"/>
    </xf>
    <xf numFmtId="49" fontId="3" fillId="55" borderId="54" xfId="0" applyNumberFormat="1" applyFont="1" applyFill="1" applyBorder="1" applyAlignment="1">
      <alignment horizontal="center" vertical="center"/>
    </xf>
    <xf numFmtId="49" fontId="3" fillId="57" borderId="24" xfId="0" applyNumberFormat="1" applyFont="1" applyFill="1" applyBorder="1" applyAlignment="1">
      <alignment horizontal="center" vertical="center"/>
    </xf>
    <xf numFmtId="49" fontId="3" fillId="57" borderId="54" xfId="0" applyNumberFormat="1" applyFont="1" applyFill="1" applyBorder="1" applyAlignment="1">
      <alignment horizontal="center" vertical="center"/>
    </xf>
    <xf numFmtId="49" fontId="3" fillId="55" borderId="64" xfId="0" applyNumberFormat="1" applyFont="1" applyFill="1" applyBorder="1" applyAlignment="1">
      <alignment horizontal="center" vertical="center"/>
    </xf>
    <xf numFmtId="49" fontId="3" fillId="55" borderId="63" xfId="0" applyNumberFormat="1" applyFont="1" applyFill="1" applyBorder="1" applyAlignment="1">
      <alignment horizontal="center" vertical="center"/>
    </xf>
    <xf numFmtId="49" fontId="3" fillId="57" borderId="63" xfId="0" applyNumberFormat="1" applyFont="1" applyFill="1" applyBorder="1" applyAlignment="1">
      <alignment horizontal="center" vertical="center"/>
    </xf>
    <xf numFmtId="49" fontId="3" fillId="57" borderId="42" xfId="0" applyNumberFormat="1" applyFont="1" applyFill="1" applyBorder="1" applyAlignment="1">
      <alignment horizontal="center" vertical="center"/>
    </xf>
    <xf numFmtId="49" fontId="3" fillId="57" borderId="53" xfId="0" applyNumberFormat="1" applyFont="1" applyFill="1" applyBorder="1" applyAlignment="1">
      <alignment horizontal="center" vertical="center"/>
    </xf>
    <xf numFmtId="49" fontId="3" fillId="57" borderId="62" xfId="0" applyNumberFormat="1" applyFont="1" applyFill="1" applyBorder="1" applyAlignment="1">
      <alignment horizontal="center" vertical="center"/>
    </xf>
    <xf numFmtId="0" fontId="3" fillId="22" borderId="110" xfId="0" applyFont="1" applyFill="1" applyBorder="1" applyAlignment="1">
      <alignment horizontal="center" vertical="top"/>
    </xf>
    <xf numFmtId="0" fontId="3" fillId="22" borderId="0" xfId="0" applyFont="1" applyFill="1" applyBorder="1" applyAlignment="1">
      <alignment horizontal="center" vertical="top"/>
    </xf>
    <xf numFmtId="0" fontId="10" fillId="55" borderId="111" xfId="0" applyFont="1" applyFill="1" applyBorder="1" applyAlignment="1">
      <alignment horizontal="center" vertical="center"/>
    </xf>
    <xf numFmtId="0" fontId="23" fillId="22" borderId="0" xfId="0" applyFont="1" applyFill="1" applyBorder="1" applyAlignment="1">
      <alignment horizontal="center" vertical="center"/>
    </xf>
    <xf numFmtId="0" fontId="77" fillId="22" borderId="0" xfId="0" applyFont="1" applyFill="1" applyBorder="1" applyAlignment="1">
      <alignment horizontal="center" vertical="center"/>
    </xf>
    <xf numFmtId="165" fontId="22" fillId="57" borderId="26" xfId="0" applyNumberFormat="1" applyFont="1" applyFill="1" applyBorder="1" applyAlignment="1">
      <alignment horizontal="center" vertical="center"/>
    </xf>
    <xf numFmtId="165" fontId="22" fillId="55" borderId="26" xfId="0" applyNumberFormat="1" applyFont="1" applyFill="1" applyBorder="1" applyAlignment="1">
      <alignment horizontal="center" vertical="center"/>
    </xf>
    <xf numFmtId="0" fontId="10" fillId="55" borderId="27" xfId="0" applyFont="1" applyFill="1" applyBorder="1" applyAlignment="1">
      <alignment horizontal="center" vertical="center"/>
    </xf>
    <xf numFmtId="165" fontId="12" fillId="57" borderId="112" xfId="0" applyNumberFormat="1" applyFont="1" applyFill="1" applyBorder="1" applyAlignment="1">
      <alignment horizontal="center" vertical="center"/>
    </xf>
    <xf numFmtId="165" fontId="12" fillId="57" borderId="113" xfId="0" applyNumberFormat="1" applyFont="1" applyFill="1" applyBorder="1" applyAlignment="1">
      <alignment horizontal="center" vertical="center"/>
    </xf>
    <xf numFmtId="0" fontId="10" fillId="55" borderId="114" xfId="0" applyFont="1" applyFill="1" applyBorder="1" applyAlignment="1">
      <alignment horizontal="center" vertical="center"/>
    </xf>
    <xf numFmtId="0" fontId="10" fillId="55" borderId="115" xfId="0" applyFont="1" applyFill="1" applyBorder="1" applyAlignment="1">
      <alignment horizontal="center" vertical="center"/>
    </xf>
    <xf numFmtId="0" fontId="5" fillId="57" borderId="24" xfId="0" applyFont="1" applyFill="1" applyBorder="1" applyAlignment="1">
      <alignment horizontal="center" vertical="center"/>
    </xf>
    <xf numFmtId="0" fontId="4" fillId="22" borderId="0" xfId="0" applyFont="1" applyFill="1" applyBorder="1" applyAlignment="1">
      <alignment horizontal="center" vertical="center"/>
    </xf>
    <xf numFmtId="0" fontId="11" fillId="22" borderId="95" xfId="0" applyFont="1" applyFill="1" applyBorder="1" applyAlignment="1">
      <alignment horizontal="left" vertical="center" indent="1"/>
    </xf>
  </cellXfs>
  <cellStyles count="9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Chybně" xfId="70"/>
    <cellStyle name="Input" xfId="71"/>
    <cellStyle name="Kontrolní buňka" xfId="72"/>
    <cellStyle name="Linked Cell" xfId="73"/>
    <cellStyle name="Currency" xfId="74"/>
    <cellStyle name="Currency [0]" xfId="75"/>
    <cellStyle name="meny_cvic-príkl P1" xfId="76"/>
    <cellStyle name="Nadpis 1" xfId="77"/>
    <cellStyle name="Nadpis 2" xfId="78"/>
    <cellStyle name="Nadpis 3" xfId="79"/>
    <cellStyle name="Nadpis 4" xfId="80"/>
    <cellStyle name="Název" xfId="81"/>
    <cellStyle name="Neutral" xfId="82"/>
    <cellStyle name="Neutrální" xfId="83"/>
    <cellStyle name="normální 2" xfId="84"/>
    <cellStyle name="Note" xfId="85"/>
    <cellStyle name="Output" xfId="86"/>
    <cellStyle name="Poznámka" xfId="87"/>
    <cellStyle name="Percent" xfId="88"/>
    <cellStyle name="Propojená buňka" xfId="89"/>
    <cellStyle name="Followed Hyperlink" xfId="90"/>
    <cellStyle name="Správně" xfId="91"/>
    <cellStyle name="Text upozornění" xfId="92"/>
    <cellStyle name="Title" xfId="93"/>
    <cellStyle name="Total" xfId="94"/>
    <cellStyle name="Vstup" xfId="95"/>
    <cellStyle name="Výpočet" xfId="96"/>
    <cellStyle name="Výstup" xfId="97"/>
    <cellStyle name="Vysvětlující text" xfId="98"/>
    <cellStyle name="Warning Text" xfId="99"/>
    <cellStyle name="Zvýraznění 1" xfId="100"/>
    <cellStyle name="Zvýraznění 2" xfId="101"/>
    <cellStyle name="Zvýraznění 3" xfId="102"/>
    <cellStyle name="Zvýraznění 4" xfId="103"/>
    <cellStyle name="Zvýraznění 5" xfId="104"/>
    <cellStyle name="Zvýraznění 6"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57150</xdr:rowOff>
    </xdr:from>
    <xdr:to>
      <xdr:col>1</xdr:col>
      <xdr:colOff>66675</xdr:colOff>
      <xdr:row>11</xdr:row>
      <xdr:rowOff>228600</xdr:rowOff>
    </xdr:to>
    <xdr:sp>
      <xdr:nvSpPr>
        <xdr:cNvPr id="1" name="Line 1"/>
        <xdr:cNvSpPr>
          <a:spLocks/>
        </xdr:cNvSpPr>
      </xdr:nvSpPr>
      <xdr:spPr>
        <a:xfrm flipV="1">
          <a:off x="209550" y="35814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2505075</xdr:colOff>
      <xdr:row>11</xdr:row>
      <xdr:rowOff>76200</xdr:rowOff>
    </xdr:from>
    <xdr:to>
      <xdr:col>1</xdr:col>
      <xdr:colOff>2505075</xdr:colOff>
      <xdr:row>11</xdr:row>
      <xdr:rowOff>247650</xdr:rowOff>
    </xdr:to>
    <xdr:sp>
      <xdr:nvSpPr>
        <xdr:cNvPr id="2" name="Line 2"/>
        <xdr:cNvSpPr>
          <a:spLocks/>
        </xdr:cNvSpPr>
      </xdr:nvSpPr>
      <xdr:spPr>
        <a:xfrm flipV="1">
          <a:off x="2647950" y="36004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142875</xdr:rowOff>
    </xdr:from>
    <xdr:to>
      <xdr:col>15</xdr:col>
      <xdr:colOff>28575</xdr:colOff>
      <xdr:row>70</xdr:row>
      <xdr:rowOff>19050</xdr:rowOff>
    </xdr:to>
    <xdr:sp>
      <xdr:nvSpPr>
        <xdr:cNvPr id="1" name="text 50"/>
        <xdr:cNvSpPr txBox="1">
          <a:spLocks noChangeArrowheads="1"/>
        </xdr:cNvSpPr>
      </xdr:nvSpPr>
      <xdr:spPr>
        <a:xfrm>
          <a:off x="171450" y="142875"/>
          <a:ext cx="9001125" cy="11210925"/>
        </a:xfrm>
        <a:prstGeom prst="rect">
          <a:avLst/>
        </a:prstGeom>
        <a:solidFill>
          <a:srgbClr val="FFFFFF"/>
        </a:solidFill>
        <a:ln w="24765" cmpd="sng">
          <a:solidFill>
            <a:srgbClr val="0000FF"/>
          </a:solidFill>
          <a:headEnd type="none"/>
          <a:tailEnd type="none"/>
        </a:ln>
      </xdr:spPr>
      <xdr:txBody>
        <a:bodyPr vertOverflow="clip" wrap="square" lIns="108000" tIns="144000" rIns="72000" bIns="82800"/>
        <a:p>
          <a:pPr algn="l">
            <a:defRPr/>
          </a:pPr>
          <a:r>
            <a:rPr lang="en-US" cap="none" sz="1200" b="1" i="0" u="none" baseline="0">
              <a:solidFill>
                <a:srgbClr val="000000"/>
              </a:solidFill>
              <a:latin typeface="Arial CE"/>
              <a:ea typeface="Arial CE"/>
              <a:cs typeface="Arial CE"/>
            </a:rPr>
            <a:t>  </a:t>
          </a:r>
          <a:r>
            <a:rPr lang="en-US" cap="none" sz="1200" b="1" i="0" u="none" baseline="0">
              <a:solidFill>
                <a:srgbClr val="FF0000"/>
              </a:solidFill>
              <a:latin typeface="Arial CE"/>
              <a:ea typeface="Arial CE"/>
              <a:cs typeface="Arial CE"/>
            </a:rPr>
            <a:t>Návod na použití tabulek</a:t>
          </a:r>
          <a:r>
            <a:rPr lang="en-US" cap="none" sz="1200" b="1" i="0" u="none" baseline="0">
              <a:solidFill>
                <a:srgbClr val="000000"/>
              </a:solidFill>
              <a:latin typeface="Arial CE"/>
              <a:ea typeface="Arial CE"/>
              <a:cs typeface="Arial CE"/>
            </a:rPr>
            <a:t>  </a:t>
          </a:r>
          <a:r>
            <a:rPr lang="en-US" cap="none" sz="1200" b="0" i="0" u="none" baseline="0">
              <a:solidFill>
                <a:srgbClr val="000000"/>
              </a:solidFill>
              <a:latin typeface="Arial CE"/>
              <a:ea typeface="Arial CE"/>
              <a:cs typeface="Arial CE"/>
            </a:rPr>
            <a:t>(v případě, že to není zřejmé na první nebo druhý pohled)</a:t>
          </a:r>
          <a:r>
            <a:rPr lang="en-US" cap="none" sz="1200" b="1" i="0" u="none" baseline="0">
              <a:solidFill>
                <a:srgbClr val="000000"/>
              </a:solidFill>
              <a:latin typeface="Arial CE"/>
              <a:ea typeface="Arial CE"/>
              <a:cs typeface="Arial CE"/>
            </a:rPr>
            <a:t>
</a:t>
          </a:r>
          <a:r>
            <a:rPr lang="en-US" cap="none" sz="1200" b="0" i="0" u="none" baseline="0">
              <a:solidFill>
                <a:srgbClr val="000000"/>
              </a:solidFill>
              <a:latin typeface="Arial CE"/>
              <a:ea typeface="Arial CE"/>
              <a:cs typeface="Arial CE"/>
            </a:rPr>
            <a:t>- pod nápisem </a:t>
          </a:r>
          <a:r>
            <a:rPr lang="en-US" cap="none" sz="1200" b="1" i="1" u="none" baseline="0">
              <a:solidFill>
                <a:srgbClr val="0000FF"/>
              </a:solidFill>
              <a:latin typeface="Arial CE"/>
              <a:ea typeface="Arial CE"/>
              <a:cs typeface="Arial CE"/>
            </a:rPr>
            <a:t>START</a:t>
          </a:r>
          <a:r>
            <a:rPr lang="en-US" cap="none" sz="1200" b="0" i="0" u="none" baseline="0">
              <a:solidFill>
                <a:srgbClr val="000000"/>
              </a:solidFill>
              <a:latin typeface="Arial CE"/>
              <a:ea typeface="Arial CE"/>
              <a:cs typeface="Arial CE"/>
            </a:rPr>
            <a:t> hledáme dole maximální hloubku ponoru nebo případně nejbližší větší hloubku
</a:t>
          </a:r>
          <a:r>
            <a:rPr lang="en-US" cap="none" sz="1200" b="0" i="0" u="none" baseline="0">
              <a:solidFill>
                <a:srgbClr val="000000"/>
              </a:solidFill>
              <a:latin typeface="Arial CE"/>
              <a:ea typeface="Arial CE"/>
              <a:cs typeface="Arial CE"/>
            </a:rPr>
            <a:t>- vpravo podle šipek najdeme dobu ponoru (od zanoření k počátku výstupu) nebo nejbližší delší hodnotu
</a:t>
          </a:r>
          <a:r>
            <a:rPr lang="en-US" cap="none" sz="1200" b="0" i="0" u="none" baseline="0">
              <a:solidFill>
                <a:srgbClr val="000000"/>
              </a:solidFill>
              <a:latin typeface="Arial CE"/>
              <a:ea typeface="Arial CE"/>
              <a:cs typeface="Arial CE"/>
            </a:rPr>
            <a:t>- až do červeného čísla v kroužku se jedná o bezdekompresní ponor, kdy je možno vystoupit nahoru a uskutečnit jen bezpečnostní
</a:t>
          </a:r>
          <a:r>
            <a:rPr lang="en-US" cap="none" sz="1200" b="0" i="0" u="none" baseline="0">
              <a:solidFill>
                <a:srgbClr val="000000"/>
              </a:solidFill>
              <a:latin typeface="Arial CE"/>
              <a:ea typeface="Arial CE"/>
              <a:cs typeface="Arial CE"/>
            </a:rPr>
            <a:t>  zastávku v 5 m na dobu 3 min
</a:t>
          </a:r>
          <a:r>
            <a:rPr lang="en-US" cap="none" sz="1200" b="0" i="0" u="none" baseline="0">
              <a:solidFill>
                <a:srgbClr val="000000"/>
              </a:solidFill>
              <a:latin typeface="Arial CE"/>
              <a:ea typeface="Arial CE"/>
              <a:cs typeface="Arial CE"/>
            </a:rPr>
            <a:t>- dekompresní zastávka je pro tento typ rekreačních ponorů pouze jedna a to v 5 m, hlubší a delší ponory řeší US Navy tabulky
</a:t>
          </a:r>
          <a:r>
            <a:rPr lang="en-US" cap="none" sz="1200" b="0" i="0" u="none" baseline="0">
              <a:solidFill>
                <a:srgbClr val="000000"/>
              </a:solidFill>
              <a:latin typeface="Arial CE"/>
              <a:ea typeface="Arial CE"/>
              <a:cs typeface="Arial CE"/>
            </a:rPr>
            <a:t>- zastávky v 5 m mají výhodu ve vlnách a rovněž je jednodušší se udržet pomocí kompenzátoru vztlaku v 5 m než ve 3 m
</a:t>
          </a:r>
          <a:r>
            <a:rPr lang="en-US" cap="none" sz="1200" b="0" i="0" u="none" baseline="0">
              <a:solidFill>
                <a:srgbClr val="000000"/>
              </a:solidFill>
              <a:latin typeface="Arial CE"/>
              <a:ea typeface="Arial CE"/>
              <a:cs typeface="Arial CE"/>
            </a:rPr>
            <a:t>- při delší době ponoru (červené číslo v horní polovině buňky) je nutná povinná dekompresní zastávka v 5 m po dobu uvedenou bílým
</a:t>
          </a:r>
          <a:r>
            <a:rPr lang="en-US" cap="none" sz="1200" b="0" i="0" u="none" baseline="0">
              <a:solidFill>
                <a:srgbClr val="000000"/>
              </a:solidFill>
              <a:latin typeface="Arial CE"/>
              <a:ea typeface="Arial CE"/>
              <a:cs typeface="Arial CE"/>
            </a:rPr>
            <a:t>  číslem v modrém poli ve spodní polovině buňky
</a:t>
          </a:r>
          <a:r>
            <a:rPr lang="en-US" cap="none" sz="1200" b="0" i="0" u="none" baseline="0">
              <a:solidFill>
                <a:srgbClr val="000000"/>
              </a:solidFill>
              <a:latin typeface="Arial CE"/>
              <a:ea typeface="Arial CE"/>
              <a:cs typeface="Arial CE"/>
            </a:rPr>
            <a:t>- rychlost výstupu je 10 m / min, určená počítačem, případně nepředbíhat malé bublinky
</a:t>
          </a:r>
          <a:r>
            <a:rPr lang="en-US" cap="none" sz="1200" b="0" i="0" u="none" baseline="0">
              <a:solidFill>
                <a:srgbClr val="000000"/>
              </a:solidFill>
              <a:latin typeface="Arial CE"/>
              <a:ea typeface="Arial CE"/>
              <a:cs typeface="Arial CE"/>
            </a:rPr>
            <a:t>
</a:t>
          </a:r>
          <a:r>
            <a:rPr lang="en-US" cap="none" sz="1200" b="0" i="0" u="none" baseline="0">
              <a:solidFill>
                <a:srgbClr val="000000"/>
              </a:solidFill>
              <a:latin typeface="Arial CE"/>
              <a:ea typeface="Arial CE"/>
              <a:cs typeface="Arial CE"/>
            </a:rPr>
            <a:t>  </a:t>
          </a:r>
          <a:r>
            <a:rPr lang="en-US" cap="none" sz="1200" b="1" i="0" u="none" baseline="0">
              <a:solidFill>
                <a:srgbClr val="000000"/>
              </a:solidFill>
              <a:latin typeface="Arial CE"/>
              <a:ea typeface="Arial CE"/>
              <a:cs typeface="Arial CE"/>
            </a:rPr>
            <a:t>Opakovaný ponor</a:t>
          </a:r>
          <a:r>
            <a:rPr lang="en-US" cap="none" sz="1200" b="0" i="0" u="none" baseline="0">
              <a:solidFill>
                <a:srgbClr val="000000"/>
              </a:solidFill>
              <a:latin typeface="Arial CE"/>
              <a:ea typeface="Arial CE"/>
              <a:cs typeface="Arial CE"/>
            </a:rPr>
            <a:t>
</a:t>
          </a:r>
          <a:r>
            <a:rPr lang="en-US" cap="none" sz="1200" b="0" i="0" u="none" baseline="0">
              <a:solidFill>
                <a:srgbClr val="000000"/>
              </a:solidFill>
              <a:latin typeface="Arial CE"/>
              <a:ea typeface="Arial CE"/>
              <a:cs typeface="Arial CE"/>
            </a:rPr>
            <a:t>- při dalším ponoru do 24 hod (tzv. opakovaný ponor) se pohybujeme z buňky prvního ponoru podle šipek směrem dolů tak dlouho,
</a:t>
          </a:r>
          <a:r>
            <a:rPr lang="en-US" cap="none" sz="1200" b="0" i="0" u="none" baseline="0">
              <a:solidFill>
                <a:srgbClr val="000000"/>
              </a:solidFill>
              <a:latin typeface="Arial CE"/>
              <a:ea typeface="Arial CE"/>
              <a:cs typeface="Arial CE"/>
            </a:rPr>
            <a:t>  až povrchový interval bude v příslušné buňce
</a:t>
          </a:r>
          <a:r>
            <a:rPr lang="en-US" cap="none" sz="1200" b="0" i="0" u="none" baseline="0">
              <a:solidFill>
                <a:srgbClr val="000000"/>
              </a:solidFill>
              <a:latin typeface="Arial CE"/>
              <a:ea typeface="Arial CE"/>
              <a:cs typeface="Arial CE"/>
            </a:rPr>
            <a:t>- odtud se pohybujeme podle šipek vlevo tak dlouho, až se dostaneme do sloupce s hloubkou dalšího ponoru (zaokrouhlujeme
</a:t>
          </a:r>
          <a:r>
            <a:rPr lang="en-US" cap="none" sz="1200" b="0" i="0" u="none" baseline="0">
              <a:solidFill>
                <a:srgbClr val="000000"/>
              </a:solidFill>
              <a:latin typeface="Arial CE"/>
              <a:ea typeface="Arial CE"/>
              <a:cs typeface="Arial CE"/>
            </a:rPr>
            <a:t>  případně na větší hloubku) a zde uvedené číslo +XYZ je časová přirážka v minutách k době dalšího ponoru, určíme a hledáme
</a:t>
          </a:r>
          <a:r>
            <a:rPr lang="en-US" cap="none" sz="1200" b="0" i="0" u="none" baseline="0">
              <a:solidFill>
                <a:srgbClr val="000000"/>
              </a:solidFill>
              <a:latin typeface="Arial CE"/>
              <a:ea typeface="Arial CE"/>
              <a:cs typeface="Arial CE"/>
            </a:rPr>
            <a:t>  tedy pro další ponor dobu, která je součtem reálné dobu ponoru a nalezené časové přirážky +XYZ
</a:t>
          </a:r>
          <a:r>
            <a:rPr lang="en-US" cap="none" sz="1200" b="0" i="0" u="none" baseline="0">
              <a:solidFill>
                <a:srgbClr val="000000"/>
              </a:solidFill>
              <a:latin typeface="Arial CE"/>
              <a:ea typeface="Arial CE"/>
              <a:cs typeface="Arial CE"/>
            </a:rPr>
            <a:t>
</a:t>
          </a:r>
          <a:r>
            <a:rPr lang="en-US" cap="none" sz="1200" b="1" i="0" u="none" baseline="0">
              <a:solidFill>
                <a:srgbClr val="000000"/>
              </a:solidFill>
              <a:latin typeface="Arial CE"/>
              <a:ea typeface="Arial CE"/>
              <a:cs typeface="Arial CE"/>
            </a:rPr>
            <a:t>Letět letadlem </a:t>
          </a:r>
          <a:r>
            <a:rPr lang="en-US" cap="none" sz="1200" b="0" i="0" u="none" baseline="0">
              <a:solidFill>
                <a:srgbClr val="000000"/>
              </a:solidFill>
              <a:latin typeface="Arial CE"/>
              <a:ea typeface="Arial CE"/>
              <a:cs typeface="Arial CE"/>
            </a:rPr>
            <a:t>s přetlakovou kabinou je možné podle počítače nebo podle tabulek
</a:t>
          </a:r>
          <a:r>
            <a:rPr lang="en-US" cap="none" sz="1200" b="0" i="0" u="none" baseline="0">
              <a:solidFill>
                <a:srgbClr val="000000"/>
              </a:solidFill>
              <a:latin typeface="Arial CE"/>
              <a:ea typeface="Arial CE"/>
              <a:cs typeface="Arial CE"/>
            </a:rPr>
            <a:t>- po jednom ponoru za 12 hod
</a:t>
          </a:r>
          <a:r>
            <a:rPr lang="en-US" cap="none" sz="1200" b="0" i="0" u="none" baseline="0">
              <a:solidFill>
                <a:srgbClr val="000000"/>
              </a:solidFill>
              <a:latin typeface="Arial CE"/>
              <a:ea typeface="Arial CE"/>
              <a:cs typeface="Arial CE"/>
            </a:rPr>
            <a:t>- po opakovaném nebo  vícedenních ponorech až za 24 hod
</a:t>
          </a:r>
          <a:r>
            <a:rPr lang="en-US" cap="none" sz="1200" b="0" i="0" u="none" baseline="0">
              <a:solidFill>
                <a:srgbClr val="000000"/>
              </a:solidFill>
              <a:latin typeface="Arial CE"/>
              <a:ea typeface="Arial CE"/>
              <a:cs typeface="Arial CE"/>
            </a:rPr>
            <a:t>
</a:t>
          </a:r>
          <a:r>
            <a:rPr lang="en-US" cap="none" sz="1200" b="1" i="0" u="none" baseline="0">
              <a:solidFill>
                <a:srgbClr val="000000"/>
              </a:solidFill>
              <a:latin typeface="Arial CE"/>
              <a:ea typeface="Arial CE"/>
              <a:cs typeface="Arial CE"/>
            </a:rPr>
            <a:t>Potápění ve větších nadmořských výškách</a:t>
          </a:r>
          <a:r>
            <a:rPr lang="en-US" cap="none" sz="1200" b="0" i="0" u="none" baseline="0">
              <a:solidFill>
                <a:srgbClr val="000000"/>
              </a:solidFill>
              <a:latin typeface="Arial CE"/>
              <a:ea typeface="Arial CE"/>
              <a:cs typeface="Arial CE"/>
            </a:rPr>
            <a:t> než 300 m
</a:t>
          </a:r>
          <a:r>
            <a:rPr lang="en-US" cap="none" sz="1200" b="0" i="0" u="none" baseline="0">
              <a:solidFill>
                <a:srgbClr val="000000"/>
              </a:solidFill>
              <a:latin typeface="Arial CE"/>
              <a:ea typeface="Arial CE"/>
              <a:cs typeface="Arial CE"/>
            </a:rPr>
            <a:t>se řídí tzv. křížovými korekcemi, kdy se hledá v tabulkách na listě  </a:t>
          </a:r>
          <a:r>
            <a:rPr lang="en-US" cap="none" sz="1200" b="0" i="1" u="none" baseline="0">
              <a:solidFill>
                <a:srgbClr val="000000"/>
              </a:solidFill>
              <a:latin typeface="Arial CE"/>
              <a:ea typeface="Arial CE"/>
              <a:cs typeface="Arial CE"/>
            </a:rPr>
            <a:t>-deko tab hory A4-</a:t>
          </a:r>
          <a:r>
            <a:rPr lang="en-US" cap="none" sz="1200" b="0" i="0" u="none" baseline="0">
              <a:solidFill>
                <a:srgbClr val="000000"/>
              </a:solidFill>
              <a:latin typeface="Arial CE"/>
              <a:ea typeface="Arial CE"/>
              <a:cs typeface="Arial CE"/>
            </a:rPr>
            <a:t>  větší hloubka ponoru a dekompresní zastávka se realizuje v menší hloubce.
</a:t>
          </a:r>
          <a:r>
            <a:rPr lang="en-US" cap="none" sz="1200" b="0" i="0" u="none" baseline="0">
              <a:solidFill>
                <a:srgbClr val="000000"/>
              </a:solidFill>
              <a:latin typeface="Arial CE"/>
              <a:ea typeface="Arial CE"/>
              <a:cs typeface="Arial CE"/>
            </a:rPr>
            <a:t>
</a:t>
          </a:r>
          <a:r>
            <a:rPr lang="en-US" cap="none" sz="1200" b="1" i="0" u="none" baseline="0">
              <a:solidFill>
                <a:srgbClr val="000000"/>
              </a:solidFill>
              <a:latin typeface="Arial CE"/>
              <a:ea typeface="Arial CE"/>
              <a:cs typeface="Arial CE"/>
            </a:rPr>
            <a:t>Mimořádné situace
</a:t>
          </a:r>
          <a:r>
            <a:rPr lang="en-US" cap="none" sz="1200" b="0" i="0" u="none" baseline="0">
              <a:solidFill>
                <a:srgbClr val="000000"/>
              </a:solidFill>
              <a:latin typeface="Arial CE"/>
              <a:ea typeface="Arial CE"/>
              <a:cs typeface="Arial CE"/>
            </a:rPr>
            <a:t>
</a:t>
          </a:r>
          <a:r>
            <a:rPr lang="en-US" cap="none" sz="1200" b="0" i="0" u="sng" baseline="0">
              <a:solidFill>
                <a:srgbClr val="000000"/>
              </a:solidFill>
              <a:latin typeface="Arial CE"/>
              <a:ea typeface="Arial CE"/>
              <a:cs typeface="Arial CE"/>
            </a:rPr>
            <a:t>Zdržení</a:t>
          </a:r>
          <a:r>
            <a:rPr lang="en-US" cap="none" sz="1200" b="0" i="0" u="none" baseline="0">
              <a:solidFill>
                <a:srgbClr val="000000"/>
              </a:solidFill>
              <a:latin typeface="Arial CE"/>
              <a:ea typeface="Arial CE"/>
              <a:cs typeface="Arial CE"/>
            </a:rPr>
            <a:t> při výstupu: tato doba se přičte k době ponoru (čas na dně) a najde se nový dekompresní postup
</a:t>
          </a:r>
          <a:r>
            <a:rPr lang="en-US" cap="none" sz="1200" b="0" i="0" u="none" baseline="0">
              <a:solidFill>
                <a:srgbClr val="000000"/>
              </a:solidFill>
              <a:latin typeface="Arial CE"/>
              <a:ea typeface="Arial CE"/>
              <a:cs typeface="Arial CE"/>
            </a:rPr>
            <a:t>
</a:t>
          </a:r>
          <a:r>
            <a:rPr lang="en-US" cap="none" sz="1200" b="0" i="0" u="sng" baseline="0">
              <a:solidFill>
                <a:srgbClr val="000000"/>
              </a:solidFill>
              <a:latin typeface="Arial CE"/>
              <a:ea typeface="Arial CE"/>
              <a:cs typeface="Arial CE"/>
            </a:rPr>
            <a:t>Neuskutečněná dekomprese</a:t>
          </a:r>
          <a:r>
            <a:rPr lang="en-US" cap="none" sz="1200" b="0" i="0" u="none" baseline="0">
              <a:solidFill>
                <a:srgbClr val="000000"/>
              </a:solidFill>
              <a:latin typeface="Arial CE"/>
              <a:ea typeface="Arial CE"/>
              <a:cs typeface="Arial CE"/>
            </a:rPr>
            <a:t> nebo příliš rychlý výstup: postupuje se dle doporučení US Navy. 
</a:t>
          </a:r>
          <a:r>
            <a:rPr lang="en-US" cap="none" sz="1200" b="0" i="0" u="none" baseline="0">
              <a:solidFill>
                <a:srgbClr val="000000"/>
              </a:solidFill>
              <a:latin typeface="Arial CE"/>
              <a:ea typeface="Arial CE"/>
              <a:cs typeface="Arial CE"/>
            </a:rPr>
            <a:t>1.   Je-li potápěč bez příznaků dekompresní choroby a je schopen se do 5 min vrátit na dekompresní zastávku: 
</a:t>
          </a:r>
          <a:r>
            <a:rPr lang="en-US" cap="none" sz="1200" b="0" i="0" u="none" baseline="0">
              <a:solidFill>
                <a:srgbClr val="000000"/>
              </a:solidFill>
              <a:latin typeface="Arial CE"/>
              <a:ea typeface="Arial CE"/>
              <a:cs typeface="Arial CE"/>
            </a:rPr>
            <a:t>1a  Sdělí vedoucímu potápěči opomenutou dekompresi.
</a:t>
          </a:r>
          <a:r>
            <a:rPr lang="en-US" cap="none" sz="1200" b="0" i="0" u="none" baseline="0">
              <a:solidFill>
                <a:srgbClr val="000000"/>
              </a:solidFill>
              <a:latin typeface="Arial CE"/>
              <a:ea typeface="Arial CE"/>
              <a:cs typeface="Arial CE"/>
            </a:rPr>
            <a:t>1b  Vrátí se na dekompresní zastávku a zůstane tam 1,5 násobek původní doby.
</a:t>
          </a:r>
          <a:r>
            <a:rPr lang="en-US" cap="none" sz="1200" b="0" i="0" u="none" baseline="0">
              <a:solidFill>
                <a:srgbClr val="000000"/>
              </a:solidFill>
              <a:latin typeface="Arial CE"/>
              <a:ea typeface="Arial CE"/>
              <a:cs typeface="Arial CE"/>
            </a:rPr>
            <a:t>-------------------------------------------------------------------------------------------------------------
</a:t>
          </a:r>
          <a:r>
            <a:rPr lang="en-US" cap="none" sz="1200" b="0" i="0" u="none" baseline="0">
              <a:solidFill>
                <a:srgbClr val="000000"/>
              </a:solidFill>
              <a:latin typeface="Arial CE"/>
              <a:ea typeface="Arial CE"/>
              <a:cs typeface="Arial CE"/>
            </a:rPr>
            <a:t>2.   Není-li schopen se do 5 min vrátit s dýchacím přístrojem na dekompresní zastávku:
</a:t>
          </a:r>
          <a:r>
            <a:rPr lang="en-US" cap="none" sz="1200" b="0" i="0" u="none" baseline="0">
              <a:solidFill>
                <a:srgbClr val="000000"/>
              </a:solidFill>
              <a:latin typeface="Arial CE"/>
              <a:ea typeface="Arial CE"/>
              <a:cs typeface="Arial CE"/>
            </a:rPr>
            <a:t>2a  Musí dýchat na povrchu dle možností minimálně 60 min čistý kyslík.
</a:t>
          </a:r>
          <a:r>
            <a:rPr lang="en-US" cap="none" sz="1200" b="0" i="0" u="none" baseline="0">
              <a:solidFill>
                <a:srgbClr val="000000"/>
              </a:solidFill>
              <a:latin typeface="Arial CE"/>
              <a:ea typeface="Arial CE"/>
              <a:cs typeface="Arial CE"/>
            </a:rPr>
            <a:t>2b  Pakliže se během této doby a po ní neobjeví příznaky dekompresní choroby, musí být pod dohledem a nepotápět se 
</a:t>
          </a:r>
          <a:r>
            <a:rPr lang="en-US" cap="none" sz="1200" b="0" i="0" u="none" baseline="0">
              <a:solidFill>
                <a:srgbClr val="000000"/>
              </a:solidFill>
              <a:latin typeface="Arial CE"/>
              <a:ea typeface="Arial CE"/>
              <a:cs typeface="Arial CE"/>
            </a:rPr>
            <a:t>      minimálně 12 hodin.
</a:t>
          </a:r>
          <a:r>
            <a:rPr lang="en-US" cap="none" sz="1200" b="0" i="0" u="none" baseline="0">
              <a:solidFill>
                <a:srgbClr val="000000"/>
              </a:solidFill>
              <a:latin typeface="Arial CE"/>
              <a:ea typeface="Arial CE"/>
              <a:cs typeface="Arial CE"/>
            </a:rPr>
            <a:t>2c Pakliže se během této doby a po ní objeví příznaky dekompresní choroby, musí být s kyslíkem transportován k nejbližšímu
</a:t>
          </a:r>
          <a:r>
            <a:rPr lang="en-US" cap="none" sz="1200" b="0" i="0" u="none" baseline="0">
              <a:solidFill>
                <a:srgbClr val="000000"/>
              </a:solidFill>
              <a:latin typeface="Arial CE"/>
              <a:ea typeface="Arial CE"/>
              <a:cs typeface="Arial CE"/>
            </a:rPr>
            <a:t>     zdravotnickém zařízení.
</a:t>
          </a:r>
          <a:r>
            <a:rPr lang="en-US" cap="none" sz="1200" b="0" i="0" u="none" baseline="0">
              <a:solidFill>
                <a:srgbClr val="000000"/>
              </a:solidFill>
              <a:latin typeface="Arial CE"/>
              <a:ea typeface="Arial CE"/>
              <a:cs typeface="Arial CE"/>
            </a:rPr>
            <a:t>
</a:t>
          </a:r>
          <a:r>
            <a:rPr lang="en-US" cap="none" sz="1200" b="0" i="0" u="sng" baseline="0">
              <a:solidFill>
                <a:srgbClr val="000000"/>
              </a:solidFill>
              <a:latin typeface="Arial CE"/>
              <a:ea typeface="Arial CE"/>
              <a:cs typeface="Arial CE"/>
            </a:rPr>
            <a:t>Příznaky dekompresní choroby</a:t>
          </a:r>
          <a:r>
            <a:rPr lang="en-US" cap="none" sz="1200" b="0" i="0" u="none" baseline="0">
              <a:solidFill>
                <a:srgbClr val="000000"/>
              </a:solidFill>
              <a:latin typeface="Arial CE"/>
              <a:ea typeface="Arial CE"/>
              <a:cs typeface="Arial CE"/>
            </a:rPr>
            <a:t> (kromě kožní formy) jen nutno léčit v barokomoře, do příjezdu zdravotnické pomoci </a:t>
          </a:r>
          <a:r>
            <a:rPr lang="en-US" cap="none" sz="1200" b="0" i="0" u="sng" baseline="0">
              <a:solidFill>
                <a:srgbClr val="000000"/>
              </a:solidFill>
              <a:latin typeface="Arial CE"/>
              <a:ea typeface="Arial CE"/>
              <a:cs typeface="Arial CE"/>
            </a:rPr>
            <a:t>podávat kyslík</a:t>
          </a:r>
          <a:r>
            <a:rPr lang="en-US" cap="none" sz="1200" b="0" i="0" u="none" baseline="0">
              <a:solidFill>
                <a:srgbClr val="000000"/>
              </a:solidFill>
              <a:latin typeface="Arial CE"/>
              <a:ea typeface="Arial CE"/>
              <a:cs typeface="Arial CE"/>
            </a:rPr>
            <a:t>,
</a:t>
          </a:r>
          <a:r>
            <a:rPr lang="en-US" cap="none" sz="1200" b="0" i="0" u="none" baseline="0">
              <a:solidFill>
                <a:srgbClr val="000000"/>
              </a:solidFill>
              <a:latin typeface="Arial CE"/>
              <a:ea typeface="Arial CE"/>
              <a:cs typeface="Arial CE"/>
            </a:rPr>
            <a:t>              izotonické tekutiny (1 litr vody / hod.), podat 1/2 tablety Aspirinu, ale ne léky tlumící bolest.
</a:t>
          </a:r>
          <a:r>
            <a:rPr lang="en-US" cap="none" sz="1200" b="0" i="0" u="none" baseline="0">
              <a:solidFill>
                <a:srgbClr val="000000"/>
              </a:solidFill>
              <a:latin typeface="Arial CE"/>
              <a:ea typeface="Arial CE"/>
              <a:cs typeface="Arial CE"/>
            </a:rPr>
            <a:t>
</a:t>
          </a:r>
          <a:r>
            <a:rPr lang="en-US" cap="none" sz="1200" b="1" i="0" u="none" baseline="0">
              <a:solidFill>
                <a:srgbClr val="000000"/>
              </a:solidFill>
              <a:latin typeface="Arial CE"/>
              <a:ea typeface="Arial CE"/>
              <a:cs typeface="Arial CE"/>
            </a:rPr>
            <a:t>Nepříznivé okolnosti</a:t>
          </a:r>
          <a:r>
            <a:rPr lang="en-US" cap="none" sz="1200" b="0" i="0" u="none" baseline="0">
              <a:solidFill>
                <a:srgbClr val="000000"/>
              </a:solidFill>
              <a:latin typeface="Arial CE"/>
              <a:ea typeface="Arial CE"/>
              <a:cs typeface="Arial CE"/>
            </a:rPr>
            <a:t>
</a:t>
          </a:r>
          <a:r>
            <a:rPr lang="en-US" cap="none" sz="1200" b="0" i="0" u="none" baseline="0">
              <a:solidFill>
                <a:srgbClr val="000000"/>
              </a:solidFill>
              <a:latin typeface="Arial CE"/>
              <a:ea typeface="Arial CE"/>
              <a:cs typeface="Arial CE"/>
            </a:rPr>
            <a:t>Při dekompresním procesu mohou způsobit nepříznivé okolnosti při vysycování přebytečného dusíku i při respektování tabulek nebo počítače slabou dekompresní chorobu. Řešením je hledat v tabulkách dekompresi v řádku nižším než původně použitém, tj pro hloubku o 3 m větší. U počítače je třeba podle návodu předem nastavit vyšší stupeň konzervatizmu.
</a:t>
          </a:r>
          <a:r>
            <a:rPr lang="en-US" cap="none" sz="1200" b="0" i="0" u="none" baseline="0">
              <a:solidFill>
                <a:srgbClr val="000000"/>
              </a:solidFill>
              <a:latin typeface="Arial CE"/>
              <a:ea typeface="Arial CE"/>
              <a:cs typeface="Arial CE"/>
            </a:rPr>
            <a:t>
</a:t>
          </a:r>
          <a:r>
            <a:rPr lang="en-US" cap="none" sz="1200" b="1" i="0" u="none" baseline="0">
              <a:solidFill>
                <a:srgbClr val="000000"/>
              </a:solidFill>
              <a:latin typeface="Arial CE"/>
              <a:ea typeface="Arial CE"/>
              <a:cs typeface="Arial CE"/>
            </a:rPr>
            <a:t>Přehled nepříznivých okolností:</a:t>
          </a:r>
          <a:r>
            <a:rPr lang="en-US" cap="none" sz="1200" b="0" i="0" u="none" baseline="0">
              <a:solidFill>
                <a:srgbClr val="000000"/>
              </a:solidFill>
              <a:latin typeface="Arial CE"/>
              <a:ea typeface="Arial CE"/>
              <a:cs typeface="Arial CE"/>
            </a:rPr>
            <a:t>
</a:t>
          </a:r>
          <a:r>
            <a:rPr lang="en-US" cap="none" sz="1200" b="0" i="0" u="none" baseline="0">
              <a:solidFill>
                <a:srgbClr val="000000"/>
              </a:solidFill>
              <a:latin typeface="Arial CE"/>
              <a:ea typeface="Arial CE"/>
              <a:cs typeface="Arial CE"/>
            </a:rPr>
            <a:t>1. Větší fyzická námaha
</a:t>
          </a:r>
          <a:r>
            <a:rPr lang="en-US" cap="none" sz="1200" b="0" i="0" u="none" baseline="0">
              <a:solidFill>
                <a:srgbClr val="000000"/>
              </a:solidFill>
              <a:latin typeface="Arial CE"/>
              <a:ea typeface="Arial CE"/>
              <a:cs typeface="Arial CE"/>
            </a:rPr>
            <a:t>2. Dehydratace
</a:t>
          </a:r>
          <a:r>
            <a:rPr lang="en-US" cap="none" sz="1200" b="0" i="0" u="none" baseline="0">
              <a:solidFill>
                <a:srgbClr val="000000"/>
              </a:solidFill>
              <a:latin typeface="Arial CE"/>
              <a:ea typeface="Arial CE"/>
              <a:cs typeface="Arial CE"/>
            </a:rPr>
            <a:t>3. Silné prochlazení
</a:t>
          </a:r>
          <a:r>
            <a:rPr lang="en-US" cap="none" sz="1200" b="0" i="0" u="none" baseline="0">
              <a:solidFill>
                <a:srgbClr val="000000"/>
              </a:solidFill>
              <a:latin typeface="Arial CE"/>
              <a:ea typeface="Arial CE"/>
              <a:cs typeface="Arial CE"/>
            </a:rPr>
            <a:t>4. Více tukové tkáně
</a:t>
          </a:r>
          <a:r>
            <a:rPr lang="en-US" cap="none" sz="1200" b="0" i="0" u="none" baseline="0">
              <a:solidFill>
                <a:srgbClr val="000000"/>
              </a:solidFill>
              <a:latin typeface="Arial CE"/>
              <a:ea typeface="Arial CE"/>
              <a:cs typeface="Arial CE"/>
            </a:rPr>
            <a:t>5. Rychlý pokles tlaku (letadlo, hory)
</a:t>
          </a:r>
          <a:r>
            <a:rPr lang="en-US" cap="none" sz="1200" b="0" i="0" u="none" baseline="0">
              <a:solidFill>
                <a:srgbClr val="000000"/>
              </a:solidFill>
              <a:latin typeface="Arial CE"/>
              <a:ea typeface="Arial CE"/>
              <a:cs typeface="Arial CE"/>
            </a:rPr>
            <a:t>6. Nedokonalý krevní oběh (škrcení řemínky, operace, věk)
</a:t>
          </a:r>
          <a:r>
            <a:rPr lang="en-US" cap="none" sz="1200" b="0" i="0" u="none" baseline="0">
              <a:solidFill>
                <a:srgbClr val="000000"/>
              </a:solidFill>
              <a:latin typeface="Arial CE"/>
              <a:ea typeface="Arial CE"/>
              <a:cs typeface="Arial CE"/>
            </a:rPr>
            <a:t>7. PFO (patent foramen ovale, pravolevý zkrat) 
</a:t>
          </a:r>
          <a:r>
            <a:rPr lang="en-US" cap="none" sz="1200" b="0" i="0" u="none" baseline="0">
              <a:solidFill>
                <a:srgbClr val="000000"/>
              </a:solidFill>
              <a:latin typeface="Arial CE"/>
              <a:ea typeface="Arial CE"/>
              <a:cs typeface="Arial CE"/>
            </a:rPr>
            <a:t>8. Otřesy, vibrace (sport, doprava)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xdr:row>
      <xdr:rowOff>9525</xdr:rowOff>
    </xdr:from>
    <xdr:to>
      <xdr:col>23</xdr:col>
      <xdr:colOff>0</xdr:colOff>
      <xdr:row>9</xdr:row>
      <xdr:rowOff>0</xdr:rowOff>
    </xdr:to>
    <xdr:sp>
      <xdr:nvSpPr>
        <xdr:cNvPr id="1" name="Oval 1"/>
        <xdr:cNvSpPr>
          <a:spLocks/>
        </xdr:cNvSpPr>
      </xdr:nvSpPr>
      <xdr:spPr>
        <a:xfrm>
          <a:off x="5762625" y="100965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5</xdr:row>
      <xdr:rowOff>0</xdr:rowOff>
    </xdr:from>
    <xdr:to>
      <xdr:col>24</xdr:col>
      <xdr:colOff>0</xdr:colOff>
      <xdr:row>6</xdr:row>
      <xdr:rowOff>114300</xdr:rowOff>
    </xdr:to>
    <xdr:sp>
      <xdr:nvSpPr>
        <xdr:cNvPr id="2" name="Oval 2"/>
        <xdr:cNvSpPr>
          <a:spLocks/>
        </xdr:cNvSpPr>
      </xdr:nvSpPr>
      <xdr:spPr>
        <a:xfrm>
          <a:off x="6010275" y="75247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9</xdr:row>
      <xdr:rowOff>9525</xdr:rowOff>
    </xdr:from>
    <xdr:to>
      <xdr:col>21</xdr:col>
      <xdr:colOff>228600</xdr:colOff>
      <xdr:row>11</xdr:row>
      <xdr:rowOff>0</xdr:rowOff>
    </xdr:to>
    <xdr:sp>
      <xdr:nvSpPr>
        <xdr:cNvPr id="3" name="Oval 3"/>
        <xdr:cNvSpPr>
          <a:spLocks/>
        </xdr:cNvSpPr>
      </xdr:nvSpPr>
      <xdr:spPr>
        <a:xfrm>
          <a:off x="5505450" y="1257300"/>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11</xdr:row>
      <xdr:rowOff>9525</xdr:rowOff>
    </xdr:from>
    <xdr:to>
      <xdr:col>21</xdr:col>
      <xdr:colOff>228600</xdr:colOff>
      <xdr:row>13</xdr:row>
      <xdr:rowOff>0</xdr:rowOff>
    </xdr:to>
    <xdr:sp>
      <xdr:nvSpPr>
        <xdr:cNvPr id="4" name="Oval 4"/>
        <xdr:cNvSpPr>
          <a:spLocks/>
        </xdr:cNvSpPr>
      </xdr:nvSpPr>
      <xdr:spPr>
        <a:xfrm>
          <a:off x="5505450" y="1504950"/>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13</xdr:row>
      <xdr:rowOff>9525</xdr:rowOff>
    </xdr:from>
    <xdr:to>
      <xdr:col>20</xdr:col>
      <xdr:colOff>238125</xdr:colOff>
      <xdr:row>15</xdr:row>
      <xdr:rowOff>0</xdr:rowOff>
    </xdr:to>
    <xdr:sp>
      <xdr:nvSpPr>
        <xdr:cNvPr id="5" name="Oval 5"/>
        <xdr:cNvSpPr>
          <a:spLocks/>
        </xdr:cNvSpPr>
      </xdr:nvSpPr>
      <xdr:spPr>
        <a:xfrm>
          <a:off x="5257800" y="175260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15</xdr:row>
      <xdr:rowOff>9525</xdr:rowOff>
    </xdr:from>
    <xdr:to>
      <xdr:col>20</xdr:col>
      <xdr:colOff>0</xdr:colOff>
      <xdr:row>17</xdr:row>
      <xdr:rowOff>0</xdr:rowOff>
    </xdr:to>
    <xdr:sp>
      <xdr:nvSpPr>
        <xdr:cNvPr id="6" name="Oval 6"/>
        <xdr:cNvSpPr>
          <a:spLocks/>
        </xdr:cNvSpPr>
      </xdr:nvSpPr>
      <xdr:spPr>
        <a:xfrm>
          <a:off x="5019675" y="200025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17</xdr:row>
      <xdr:rowOff>9525</xdr:rowOff>
    </xdr:from>
    <xdr:to>
      <xdr:col>19</xdr:col>
      <xdr:colOff>238125</xdr:colOff>
      <xdr:row>19</xdr:row>
      <xdr:rowOff>0</xdr:rowOff>
    </xdr:to>
    <xdr:sp>
      <xdr:nvSpPr>
        <xdr:cNvPr id="7" name="Oval 7"/>
        <xdr:cNvSpPr>
          <a:spLocks/>
        </xdr:cNvSpPr>
      </xdr:nvSpPr>
      <xdr:spPr>
        <a:xfrm>
          <a:off x="5010150" y="224790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19</xdr:row>
      <xdr:rowOff>9525</xdr:rowOff>
    </xdr:from>
    <xdr:to>
      <xdr:col>19</xdr:col>
      <xdr:colOff>0</xdr:colOff>
      <xdr:row>21</xdr:row>
      <xdr:rowOff>0</xdr:rowOff>
    </xdr:to>
    <xdr:sp>
      <xdr:nvSpPr>
        <xdr:cNvPr id="8" name="Oval 8"/>
        <xdr:cNvSpPr>
          <a:spLocks/>
        </xdr:cNvSpPr>
      </xdr:nvSpPr>
      <xdr:spPr>
        <a:xfrm>
          <a:off x="4772025" y="249555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21</xdr:row>
      <xdr:rowOff>9525</xdr:rowOff>
    </xdr:from>
    <xdr:to>
      <xdr:col>18</xdr:col>
      <xdr:colOff>0</xdr:colOff>
      <xdr:row>23</xdr:row>
      <xdr:rowOff>0</xdr:rowOff>
    </xdr:to>
    <xdr:sp>
      <xdr:nvSpPr>
        <xdr:cNvPr id="9" name="Oval 9"/>
        <xdr:cNvSpPr>
          <a:spLocks/>
        </xdr:cNvSpPr>
      </xdr:nvSpPr>
      <xdr:spPr>
        <a:xfrm>
          <a:off x="4524375" y="274320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12</xdr:col>
      <xdr:colOff>0</xdr:colOff>
      <xdr:row>16</xdr:row>
      <xdr:rowOff>0</xdr:rowOff>
    </xdr:to>
    <xdr:sp>
      <xdr:nvSpPr>
        <xdr:cNvPr id="10" name="Line 10"/>
        <xdr:cNvSpPr>
          <a:spLocks/>
        </xdr:cNvSpPr>
      </xdr:nvSpPr>
      <xdr:spPr>
        <a:xfrm>
          <a:off x="3181350" y="2114550"/>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11" name="Line 11"/>
        <xdr:cNvSpPr>
          <a:spLocks/>
        </xdr:cNvSpPr>
      </xdr:nvSpPr>
      <xdr:spPr>
        <a:xfrm>
          <a:off x="3181350" y="23622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14</xdr:row>
      <xdr:rowOff>0</xdr:rowOff>
    </xdr:from>
    <xdr:to>
      <xdr:col>12</xdr:col>
      <xdr:colOff>0</xdr:colOff>
      <xdr:row>14</xdr:row>
      <xdr:rowOff>0</xdr:rowOff>
    </xdr:to>
    <xdr:sp>
      <xdr:nvSpPr>
        <xdr:cNvPr id="12" name="Line 12"/>
        <xdr:cNvSpPr>
          <a:spLocks/>
        </xdr:cNvSpPr>
      </xdr:nvSpPr>
      <xdr:spPr>
        <a:xfrm>
          <a:off x="3181350" y="18669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12</xdr:col>
      <xdr:colOff>0</xdr:colOff>
      <xdr:row>12</xdr:row>
      <xdr:rowOff>0</xdr:rowOff>
    </xdr:to>
    <xdr:sp>
      <xdr:nvSpPr>
        <xdr:cNvPr id="13" name="Line 13"/>
        <xdr:cNvSpPr>
          <a:spLocks/>
        </xdr:cNvSpPr>
      </xdr:nvSpPr>
      <xdr:spPr>
        <a:xfrm>
          <a:off x="3181350" y="1619250"/>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xdr:row>
      <xdr:rowOff>0</xdr:rowOff>
    </xdr:from>
    <xdr:to>
      <xdr:col>12</xdr:col>
      <xdr:colOff>0</xdr:colOff>
      <xdr:row>10</xdr:row>
      <xdr:rowOff>0</xdr:rowOff>
    </xdr:to>
    <xdr:sp>
      <xdr:nvSpPr>
        <xdr:cNvPr id="14" name="Line 14"/>
        <xdr:cNvSpPr>
          <a:spLocks/>
        </xdr:cNvSpPr>
      </xdr:nvSpPr>
      <xdr:spPr>
        <a:xfrm>
          <a:off x="3181350" y="13716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xdr:row>
      <xdr:rowOff>0</xdr:rowOff>
    </xdr:from>
    <xdr:to>
      <xdr:col>12</xdr:col>
      <xdr:colOff>0</xdr:colOff>
      <xdr:row>8</xdr:row>
      <xdr:rowOff>0</xdr:rowOff>
    </xdr:to>
    <xdr:sp>
      <xdr:nvSpPr>
        <xdr:cNvPr id="15" name="Line 15"/>
        <xdr:cNvSpPr>
          <a:spLocks/>
        </xdr:cNvSpPr>
      </xdr:nvSpPr>
      <xdr:spPr>
        <a:xfrm>
          <a:off x="3181350" y="1123950"/>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xdr:row>
      <xdr:rowOff>0</xdr:rowOff>
    </xdr:from>
    <xdr:to>
      <xdr:col>12</xdr:col>
      <xdr:colOff>0</xdr:colOff>
      <xdr:row>6</xdr:row>
      <xdr:rowOff>0</xdr:rowOff>
    </xdr:to>
    <xdr:sp>
      <xdr:nvSpPr>
        <xdr:cNvPr id="16" name="Line 16"/>
        <xdr:cNvSpPr>
          <a:spLocks/>
        </xdr:cNvSpPr>
      </xdr:nvSpPr>
      <xdr:spPr>
        <a:xfrm>
          <a:off x="3181350" y="8763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33</xdr:row>
      <xdr:rowOff>0</xdr:rowOff>
    </xdr:from>
    <xdr:to>
      <xdr:col>15</xdr:col>
      <xdr:colOff>9525</xdr:colOff>
      <xdr:row>33</xdr:row>
      <xdr:rowOff>0</xdr:rowOff>
    </xdr:to>
    <xdr:sp>
      <xdr:nvSpPr>
        <xdr:cNvPr id="17" name="Line 17"/>
        <xdr:cNvSpPr>
          <a:spLocks/>
        </xdr:cNvSpPr>
      </xdr:nvSpPr>
      <xdr:spPr>
        <a:xfrm flipH="1">
          <a:off x="3514725" y="4162425"/>
          <a:ext cx="5143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xdr:row>
      <xdr:rowOff>9525</xdr:rowOff>
    </xdr:from>
    <xdr:to>
      <xdr:col>18</xdr:col>
      <xdr:colOff>0</xdr:colOff>
      <xdr:row>4</xdr:row>
      <xdr:rowOff>0</xdr:rowOff>
    </xdr:to>
    <xdr:sp>
      <xdr:nvSpPr>
        <xdr:cNvPr id="18" name="Oval 18"/>
        <xdr:cNvSpPr>
          <a:spLocks/>
        </xdr:cNvSpPr>
      </xdr:nvSpPr>
      <xdr:spPr>
        <a:xfrm>
          <a:off x="4524375" y="22860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26</xdr:row>
      <xdr:rowOff>76200</xdr:rowOff>
    </xdr:from>
    <xdr:to>
      <xdr:col>13</xdr:col>
      <xdr:colOff>123825</xdr:colOff>
      <xdr:row>28</xdr:row>
      <xdr:rowOff>9525</xdr:rowOff>
    </xdr:to>
    <xdr:sp>
      <xdr:nvSpPr>
        <xdr:cNvPr id="19" name="Line 19"/>
        <xdr:cNvSpPr>
          <a:spLocks/>
        </xdr:cNvSpPr>
      </xdr:nvSpPr>
      <xdr:spPr>
        <a:xfrm>
          <a:off x="3648075" y="3429000"/>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26</xdr:row>
      <xdr:rowOff>76200</xdr:rowOff>
    </xdr:from>
    <xdr:to>
      <xdr:col>14</xdr:col>
      <xdr:colOff>123825</xdr:colOff>
      <xdr:row>28</xdr:row>
      <xdr:rowOff>9525</xdr:rowOff>
    </xdr:to>
    <xdr:sp>
      <xdr:nvSpPr>
        <xdr:cNvPr id="20" name="Line 20"/>
        <xdr:cNvSpPr>
          <a:spLocks/>
        </xdr:cNvSpPr>
      </xdr:nvSpPr>
      <xdr:spPr>
        <a:xfrm>
          <a:off x="3895725" y="3429000"/>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26</xdr:row>
      <xdr:rowOff>76200</xdr:rowOff>
    </xdr:from>
    <xdr:to>
      <xdr:col>15</xdr:col>
      <xdr:colOff>133350</xdr:colOff>
      <xdr:row>28</xdr:row>
      <xdr:rowOff>9525</xdr:rowOff>
    </xdr:to>
    <xdr:sp>
      <xdr:nvSpPr>
        <xdr:cNvPr id="21" name="Line 21"/>
        <xdr:cNvSpPr>
          <a:spLocks/>
        </xdr:cNvSpPr>
      </xdr:nvSpPr>
      <xdr:spPr>
        <a:xfrm>
          <a:off x="4152900" y="3429000"/>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26</xdr:row>
      <xdr:rowOff>76200</xdr:rowOff>
    </xdr:from>
    <xdr:to>
      <xdr:col>17</xdr:col>
      <xdr:colOff>133350</xdr:colOff>
      <xdr:row>28</xdr:row>
      <xdr:rowOff>9525</xdr:rowOff>
    </xdr:to>
    <xdr:sp>
      <xdr:nvSpPr>
        <xdr:cNvPr id="22" name="Line 22"/>
        <xdr:cNvSpPr>
          <a:spLocks/>
        </xdr:cNvSpPr>
      </xdr:nvSpPr>
      <xdr:spPr>
        <a:xfrm>
          <a:off x="4648200" y="3429000"/>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123825</xdr:colOff>
      <xdr:row>26</xdr:row>
      <xdr:rowOff>76200</xdr:rowOff>
    </xdr:from>
    <xdr:to>
      <xdr:col>18</xdr:col>
      <xdr:colOff>123825</xdr:colOff>
      <xdr:row>28</xdr:row>
      <xdr:rowOff>9525</xdr:rowOff>
    </xdr:to>
    <xdr:sp>
      <xdr:nvSpPr>
        <xdr:cNvPr id="23" name="Line 23"/>
        <xdr:cNvSpPr>
          <a:spLocks/>
        </xdr:cNvSpPr>
      </xdr:nvSpPr>
      <xdr:spPr>
        <a:xfrm>
          <a:off x="4886325" y="3429000"/>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26</xdr:row>
      <xdr:rowOff>76200</xdr:rowOff>
    </xdr:from>
    <xdr:to>
      <xdr:col>19</xdr:col>
      <xdr:colOff>123825</xdr:colOff>
      <xdr:row>28</xdr:row>
      <xdr:rowOff>9525</xdr:rowOff>
    </xdr:to>
    <xdr:sp>
      <xdr:nvSpPr>
        <xdr:cNvPr id="24" name="Line 24"/>
        <xdr:cNvSpPr>
          <a:spLocks/>
        </xdr:cNvSpPr>
      </xdr:nvSpPr>
      <xdr:spPr>
        <a:xfrm>
          <a:off x="5133975" y="3429000"/>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123825</xdr:colOff>
      <xdr:row>26</xdr:row>
      <xdr:rowOff>76200</xdr:rowOff>
    </xdr:from>
    <xdr:to>
      <xdr:col>20</xdr:col>
      <xdr:colOff>123825</xdr:colOff>
      <xdr:row>28</xdr:row>
      <xdr:rowOff>9525</xdr:rowOff>
    </xdr:to>
    <xdr:sp>
      <xdr:nvSpPr>
        <xdr:cNvPr id="25" name="Line 25"/>
        <xdr:cNvSpPr>
          <a:spLocks/>
        </xdr:cNvSpPr>
      </xdr:nvSpPr>
      <xdr:spPr>
        <a:xfrm>
          <a:off x="5381625" y="3429000"/>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123825</xdr:colOff>
      <xdr:row>26</xdr:row>
      <xdr:rowOff>76200</xdr:rowOff>
    </xdr:from>
    <xdr:to>
      <xdr:col>21</xdr:col>
      <xdr:colOff>123825</xdr:colOff>
      <xdr:row>28</xdr:row>
      <xdr:rowOff>9525</xdr:rowOff>
    </xdr:to>
    <xdr:sp>
      <xdr:nvSpPr>
        <xdr:cNvPr id="26" name="Line 26"/>
        <xdr:cNvSpPr>
          <a:spLocks/>
        </xdr:cNvSpPr>
      </xdr:nvSpPr>
      <xdr:spPr>
        <a:xfrm>
          <a:off x="5629275" y="3429000"/>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26</xdr:row>
      <xdr:rowOff>66675</xdr:rowOff>
    </xdr:from>
    <xdr:to>
      <xdr:col>22</xdr:col>
      <xdr:colOff>133350</xdr:colOff>
      <xdr:row>28</xdr:row>
      <xdr:rowOff>0</xdr:rowOff>
    </xdr:to>
    <xdr:sp>
      <xdr:nvSpPr>
        <xdr:cNvPr id="27" name="Line 27"/>
        <xdr:cNvSpPr>
          <a:spLocks/>
        </xdr:cNvSpPr>
      </xdr:nvSpPr>
      <xdr:spPr>
        <a:xfrm>
          <a:off x="5886450" y="3419475"/>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123825</xdr:colOff>
      <xdr:row>26</xdr:row>
      <xdr:rowOff>76200</xdr:rowOff>
    </xdr:from>
    <xdr:to>
      <xdr:col>23</xdr:col>
      <xdr:colOff>123825</xdr:colOff>
      <xdr:row>28</xdr:row>
      <xdr:rowOff>9525</xdr:rowOff>
    </xdr:to>
    <xdr:sp>
      <xdr:nvSpPr>
        <xdr:cNvPr id="28" name="Line 28"/>
        <xdr:cNvSpPr>
          <a:spLocks/>
        </xdr:cNvSpPr>
      </xdr:nvSpPr>
      <xdr:spPr>
        <a:xfrm>
          <a:off x="6124575" y="3429000"/>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123825</xdr:colOff>
      <xdr:row>26</xdr:row>
      <xdr:rowOff>76200</xdr:rowOff>
    </xdr:from>
    <xdr:to>
      <xdr:col>24</xdr:col>
      <xdr:colOff>123825</xdr:colOff>
      <xdr:row>28</xdr:row>
      <xdr:rowOff>9525</xdr:rowOff>
    </xdr:to>
    <xdr:sp>
      <xdr:nvSpPr>
        <xdr:cNvPr id="29" name="Line 29"/>
        <xdr:cNvSpPr>
          <a:spLocks/>
        </xdr:cNvSpPr>
      </xdr:nvSpPr>
      <xdr:spPr>
        <a:xfrm>
          <a:off x="6372225" y="3429000"/>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31</xdr:row>
      <xdr:rowOff>0</xdr:rowOff>
    </xdr:from>
    <xdr:to>
      <xdr:col>13</xdr:col>
      <xdr:colOff>238125</xdr:colOff>
      <xdr:row>31</xdr:row>
      <xdr:rowOff>0</xdr:rowOff>
    </xdr:to>
    <xdr:sp>
      <xdr:nvSpPr>
        <xdr:cNvPr id="30" name="Line 30"/>
        <xdr:cNvSpPr>
          <a:spLocks/>
        </xdr:cNvSpPr>
      </xdr:nvSpPr>
      <xdr:spPr>
        <a:xfrm flipH="1">
          <a:off x="3514725" y="3914775"/>
          <a:ext cx="2476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29</xdr:row>
      <xdr:rowOff>0</xdr:rowOff>
    </xdr:from>
    <xdr:to>
      <xdr:col>13</xdr:col>
      <xdr:colOff>9525</xdr:colOff>
      <xdr:row>29</xdr:row>
      <xdr:rowOff>0</xdr:rowOff>
    </xdr:to>
    <xdr:sp>
      <xdr:nvSpPr>
        <xdr:cNvPr id="31" name="Line 31"/>
        <xdr:cNvSpPr>
          <a:spLocks/>
        </xdr:cNvSpPr>
      </xdr:nvSpPr>
      <xdr:spPr>
        <a:xfrm flipH="1">
          <a:off x="3448050" y="3667125"/>
          <a:ext cx="857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0</xdr:rowOff>
    </xdr:from>
    <xdr:to>
      <xdr:col>16</xdr:col>
      <xdr:colOff>0</xdr:colOff>
      <xdr:row>35</xdr:row>
      <xdr:rowOff>0</xdr:rowOff>
    </xdr:to>
    <xdr:sp>
      <xdr:nvSpPr>
        <xdr:cNvPr id="32" name="Line 32"/>
        <xdr:cNvSpPr>
          <a:spLocks/>
        </xdr:cNvSpPr>
      </xdr:nvSpPr>
      <xdr:spPr>
        <a:xfrm flipH="1">
          <a:off x="3524250" y="4410075"/>
          <a:ext cx="7429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37</xdr:row>
      <xdr:rowOff>0</xdr:rowOff>
    </xdr:from>
    <xdr:to>
      <xdr:col>17</xdr:col>
      <xdr:colOff>0</xdr:colOff>
      <xdr:row>37</xdr:row>
      <xdr:rowOff>0</xdr:rowOff>
    </xdr:to>
    <xdr:sp>
      <xdr:nvSpPr>
        <xdr:cNvPr id="33" name="Line 33"/>
        <xdr:cNvSpPr>
          <a:spLocks/>
        </xdr:cNvSpPr>
      </xdr:nvSpPr>
      <xdr:spPr>
        <a:xfrm flipH="1">
          <a:off x="3524250" y="4657725"/>
          <a:ext cx="99060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39</xdr:row>
      <xdr:rowOff>0</xdr:rowOff>
    </xdr:from>
    <xdr:to>
      <xdr:col>18</xdr:col>
      <xdr:colOff>0</xdr:colOff>
      <xdr:row>39</xdr:row>
      <xdr:rowOff>0</xdr:rowOff>
    </xdr:to>
    <xdr:sp>
      <xdr:nvSpPr>
        <xdr:cNvPr id="34" name="Line 34"/>
        <xdr:cNvSpPr>
          <a:spLocks/>
        </xdr:cNvSpPr>
      </xdr:nvSpPr>
      <xdr:spPr>
        <a:xfrm flipH="1">
          <a:off x="3514725" y="4905375"/>
          <a:ext cx="1247775"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41</xdr:row>
      <xdr:rowOff>0</xdr:rowOff>
    </xdr:from>
    <xdr:to>
      <xdr:col>19</xdr:col>
      <xdr:colOff>0</xdr:colOff>
      <xdr:row>41</xdr:row>
      <xdr:rowOff>0</xdr:rowOff>
    </xdr:to>
    <xdr:sp>
      <xdr:nvSpPr>
        <xdr:cNvPr id="35" name="Line 35"/>
        <xdr:cNvSpPr>
          <a:spLocks/>
        </xdr:cNvSpPr>
      </xdr:nvSpPr>
      <xdr:spPr>
        <a:xfrm flipH="1">
          <a:off x="3514725" y="5153025"/>
          <a:ext cx="14954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43</xdr:row>
      <xdr:rowOff>0</xdr:rowOff>
    </xdr:from>
    <xdr:to>
      <xdr:col>20</xdr:col>
      <xdr:colOff>0</xdr:colOff>
      <xdr:row>43</xdr:row>
      <xdr:rowOff>0</xdr:rowOff>
    </xdr:to>
    <xdr:sp>
      <xdr:nvSpPr>
        <xdr:cNvPr id="36" name="Line 36"/>
        <xdr:cNvSpPr>
          <a:spLocks/>
        </xdr:cNvSpPr>
      </xdr:nvSpPr>
      <xdr:spPr>
        <a:xfrm flipH="1">
          <a:off x="3524250" y="5400675"/>
          <a:ext cx="17335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21</xdr:col>
      <xdr:colOff>0</xdr:colOff>
      <xdr:row>45</xdr:row>
      <xdr:rowOff>0</xdr:rowOff>
    </xdr:to>
    <xdr:sp>
      <xdr:nvSpPr>
        <xdr:cNvPr id="37" name="Line 37"/>
        <xdr:cNvSpPr>
          <a:spLocks/>
        </xdr:cNvSpPr>
      </xdr:nvSpPr>
      <xdr:spPr>
        <a:xfrm flipH="1">
          <a:off x="3524250" y="5648325"/>
          <a:ext cx="198120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0</xdr:rowOff>
    </xdr:from>
    <xdr:to>
      <xdr:col>22</xdr:col>
      <xdr:colOff>0</xdr:colOff>
      <xdr:row>47</xdr:row>
      <xdr:rowOff>0</xdr:rowOff>
    </xdr:to>
    <xdr:sp>
      <xdr:nvSpPr>
        <xdr:cNvPr id="38" name="Line 38"/>
        <xdr:cNvSpPr>
          <a:spLocks/>
        </xdr:cNvSpPr>
      </xdr:nvSpPr>
      <xdr:spPr>
        <a:xfrm flipH="1">
          <a:off x="3524250" y="5895975"/>
          <a:ext cx="22288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49</xdr:row>
      <xdr:rowOff>0</xdr:rowOff>
    </xdr:from>
    <xdr:to>
      <xdr:col>23</xdr:col>
      <xdr:colOff>0</xdr:colOff>
      <xdr:row>49</xdr:row>
      <xdr:rowOff>0</xdr:rowOff>
    </xdr:to>
    <xdr:sp>
      <xdr:nvSpPr>
        <xdr:cNvPr id="39" name="Line 39"/>
        <xdr:cNvSpPr>
          <a:spLocks/>
        </xdr:cNvSpPr>
      </xdr:nvSpPr>
      <xdr:spPr>
        <a:xfrm flipH="1">
          <a:off x="3514725" y="6143625"/>
          <a:ext cx="24860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51</xdr:row>
      <xdr:rowOff>0</xdr:rowOff>
    </xdr:from>
    <xdr:to>
      <xdr:col>24</xdr:col>
      <xdr:colOff>0</xdr:colOff>
      <xdr:row>51</xdr:row>
      <xdr:rowOff>0</xdr:rowOff>
    </xdr:to>
    <xdr:sp>
      <xdr:nvSpPr>
        <xdr:cNvPr id="40" name="Line 40"/>
        <xdr:cNvSpPr>
          <a:spLocks/>
        </xdr:cNvSpPr>
      </xdr:nvSpPr>
      <xdr:spPr>
        <a:xfrm flipH="1">
          <a:off x="3524250" y="6391275"/>
          <a:ext cx="27241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29</xdr:row>
      <xdr:rowOff>0</xdr:rowOff>
    </xdr:from>
    <xdr:to>
      <xdr:col>12</xdr:col>
      <xdr:colOff>19050</xdr:colOff>
      <xdr:row>29</xdr:row>
      <xdr:rowOff>0</xdr:rowOff>
    </xdr:to>
    <xdr:sp>
      <xdr:nvSpPr>
        <xdr:cNvPr id="41" name="Line 41"/>
        <xdr:cNvSpPr>
          <a:spLocks/>
        </xdr:cNvSpPr>
      </xdr:nvSpPr>
      <xdr:spPr>
        <a:xfrm flipH="1">
          <a:off x="3181350" y="3667125"/>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31</xdr:row>
      <xdr:rowOff>0</xdr:rowOff>
    </xdr:from>
    <xdr:to>
      <xdr:col>12</xdr:col>
      <xdr:colOff>19050</xdr:colOff>
      <xdr:row>31</xdr:row>
      <xdr:rowOff>0</xdr:rowOff>
    </xdr:to>
    <xdr:sp>
      <xdr:nvSpPr>
        <xdr:cNvPr id="42" name="Line 42"/>
        <xdr:cNvSpPr>
          <a:spLocks/>
        </xdr:cNvSpPr>
      </xdr:nvSpPr>
      <xdr:spPr>
        <a:xfrm flipH="1">
          <a:off x="3181350" y="3914775"/>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35</xdr:row>
      <xdr:rowOff>0</xdr:rowOff>
    </xdr:from>
    <xdr:to>
      <xdr:col>12</xdr:col>
      <xdr:colOff>19050</xdr:colOff>
      <xdr:row>35</xdr:row>
      <xdr:rowOff>0</xdr:rowOff>
    </xdr:to>
    <xdr:sp>
      <xdr:nvSpPr>
        <xdr:cNvPr id="43" name="Line 43"/>
        <xdr:cNvSpPr>
          <a:spLocks/>
        </xdr:cNvSpPr>
      </xdr:nvSpPr>
      <xdr:spPr>
        <a:xfrm flipH="1">
          <a:off x="3181350" y="4410075"/>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276225</xdr:colOff>
      <xdr:row>38</xdr:row>
      <xdr:rowOff>114300</xdr:rowOff>
    </xdr:from>
    <xdr:to>
      <xdr:col>12</xdr:col>
      <xdr:colOff>9525</xdr:colOff>
      <xdr:row>38</xdr:row>
      <xdr:rowOff>114300</xdr:rowOff>
    </xdr:to>
    <xdr:sp>
      <xdr:nvSpPr>
        <xdr:cNvPr id="44" name="Line 44"/>
        <xdr:cNvSpPr>
          <a:spLocks/>
        </xdr:cNvSpPr>
      </xdr:nvSpPr>
      <xdr:spPr>
        <a:xfrm flipH="1">
          <a:off x="3171825" y="4895850"/>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43</xdr:row>
      <xdr:rowOff>0</xdr:rowOff>
    </xdr:from>
    <xdr:to>
      <xdr:col>12</xdr:col>
      <xdr:colOff>19050</xdr:colOff>
      <xdr:row>43</xdr:row>
      <xdr:rowOff>0</xdr:rowOff>
    </xdr:to>
    <xdr:sp>
      <xdr:nvSpPr>
        <xdr:cNvPr id="45" name="Line 45"/>
        <xdr:cNvSpPr>
          <a:spLocks/>
        </xdr:cNvSpPr>
      </xdr:nvSpPr>
      <xdr:spPr>
        <a:xfrm flipH="1">
          <a:off x="3181350" y="5400675"/>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46</xdr:row>
      <xdr:rowOff>114300</xdr:rowOff>
    </xdr:from>
    <xdr:to>
      <xdr:col>12</xdr:col>
      <xdr:colOff>19050</xdr:colOff>
      <xdr:row>46</xdr:row>
      <xdr:rowOff>114300</xdr:rowOff>
    </xdr:to>
    <xdr:sp>
      <xdr:nvSpPr>
        <xdr:cNvPr id="46" name="Line 46"/>
        <xdr:cNvSpPr>
          <a:spLocks/>
        </xdr:cNvSpPr>
      </xdr:nvSpPr>
      <xdr:spPr>
        <a:xfrm flipH="1">
          <a:off x="3181350" y="5886450"/>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50</xdr:row>
      <xdr:rowOff>114300</xdr:rowOff>
    </xdr:from>
    <xdr:to>
      <xdr:col>12</xdr:col>
      <xdr:colOff>19050</xdr:colOff>
      <xdr:row>50</xdr:row>
      <xdr:rowOff>114300</xdr:rowOff>
    </xdr:to>
    <xdr:sp>
      <xdr:nvSpPr>
        <xdr:cNvPr id="47" name="Line 47"/>
        <xdr:cNvSpPr>
          <a:spLocks/>
        </xdr:cNvSpPr>
      </xdr:nvSpPr>
      <xdr:spPr>
        <a:xfrm flipH="1">
          <a:off x="3181350" y="6381750"/>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33</xdr:row>
      <xdr:rowOff>0</xdr:rowOff>
    </xdr:from>
    <xdr:to>
      <xdr:col>12</xdr:col>
      <xdr:colOff>19050</xdr:colOff>
      <xdr:row>33</xdr:row>
      <xdr:rowOff>0</xdr:rowOff>
    </xdr:to>
    <xdr:sp>
      <xdr:nvSpPr>
        <xdr:cNvPr id="48" name="Line 48"/>
        <xdr:cNvSpPr>
          <a:spLocks/>
        </xdr:cNvSpPr>
      </xdr:nvSpPr>
      <xdr:spPr>
        <a:xfrm flipH="1">
          <a:off x="3181350" y="4162425"/>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37</xdr:row>
      <xdr:rowOff>0</xdr:rowOff>
    </xdr:from>
    <xdr:to>
      <xdr:col>12</xdr:col>
      <xdr:colOff>19050</xdr:colOff>
      <xdr:row>37</xdr:row>
      <xdr:rowOff>0</xdr:rowOff>
    </xdr:to>
    <xdr:sp>
      <xdr:nvSpPr>
        <xdr:cNvPr id="49" name="Line 49"/>
        <xdr:cNvSpPr>
          <a:spLocks/>
        </xdr:cNvSpPr>
      </xdr:nvSpPr>
      <xdr:spPr>
        <a:xfrm flipH="1">
          <a:off x="3181350" y="4657725"/>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41</xdr:row>
      <xdr:rowOff>0</xdr:rowOff>
    </xdr:from>
    <xdr:to>
      <xdr:col>12</xdr:col>
      <xdr:colOff>19050</xdr:colOff>
      <xdr:row>41</xdr:row>
      <xdr:rowOff>0</xdr:rowOff>
    </xdr:to>
    <xdr:sp>
      <xdr:nvSpPr>
        <xdr:cNvPr id="50" name="Line 50"/>
        <xdr:cNvSpPr>
          <a:spLocks/>
        </xdr:cNvSpPr>
      </xdr:nvSpPr>
      <xdr:spPr>
        <a:xfrm flipH="1">
          <a:off x="3181350" y="5153025"/>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45</xdr:row>
      <xdr:rowOff>0</xdr:rowOff>
    </xdr:from>
    <xdr:to>
      <xdr:col>12</xdr:col>
      <xdr:colOff>28575</xdr:colOff>
      <xdr:row>45</xdr:row>
      <xdr:rowOff>0</xdr:rowOff>
    </xdr:to>
    <xdr:sp>
      <xdr:nvSpPr>
        <xdr:cNvPr id="51" name="Line 51"/>
        <xdr:cNvSpPr>
          <a:spLocks/>
        </xdr:cNvSpPr>
      </xdr:nvSpPr>
      <xdr:spPr>
        <a:xfrm flipH="1">
          <a:off x="3181350" y="5648325"/>
          <a:ext cx="2857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49</xdr:row>
      <xdr:rowOff>0</xdr:rowOff>
    </xdr:from>
    <xdr:to>
      <xdr:col>12</xdr:col>
      <xdr:colOff>19050</xdr:colOff>
      <xdr:row>49</xdr:row>
      <xdr:rowOff>0</xdr:rowOff>
    </xdr:to>
    <xdr:sp>
      <xdr:nvSpPr>
        <xdr:cNvPr id="52" name="Line 52"/>
        <xdr:cNvSpPr>
          <a:spLocks/>
        </xdr:cNvSpPr>
      </xdr:nvSpPr>
      <xdr:spPr>
        <a:xfrm flipH="1">
          <a:off x="3181350" y="6143625"/>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190500</xdr:colOff>
      <xdr:row>44</xdr:row>
      <xdr:rowOff>19050</xdr:rowOff>
    </xdr:from>
    <xdr:to>
      <xdr:col>17</xdr:col>
      <xdr:colOff>85725</xdr:colOff>
      <xdr:row>49</xdr:row>
      <xdr:rowOff>95250</xdr:rowOff>
    </xdr:to>
    <xdr:sp>
      <xdr:nvSpPr>
        <xdr:cNvPr id="53" name="Text Box 53"/>
        <xdr:cNvSpPr txBox="1">
          <a:spLocks noChangeArrowheads="1"/>
        </xdr:cNvSpPr>
      </xdr:nvSpPr>
      <xdr:spPr>
        <a:xfrm>
          <a:off x="3714750" y="5543550"/>
          <a:ext cx="885825" cy="695325"/>
        </a:xfrm>
        <a:prstGeom prst="rect">
          <a:avLst/>
        </a:prstGeom>
        <a:solidFill>
          <a:srgbClr val="FFFFFF"/>
        </a:solidFill>
        <a:ln w="12700" cmpd="sng">
          <a:solidFill>
            <a:srgbClr val="000000"/>
          </a:solidFill>
          <a:prstDash val="sysDash"/>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povrchový interval mezi ponory
</a:t>
          </a:r>
          <a:r>
            <a:rPr lang="en-US" cap="none" sz="1000" b="0" i="0" u="none" baseline="0">
              <a:solidFill>
                <a:srgbClr val="000000"/>
              </a:solidFill>
              <a:latin typeface="Arial"/>
              <a:ea typeface="Arial"/>
              <a:cs typeface="Arial"/>
            </a:rPr>
            <a:t>hod</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min</a:t>
          </a:r>
        </a:p>
      </xdr:txBody>
    </xdr:sp>
    <xdr:clientData/>
  </xdr:twoCellAnchor>
  <xdr:twoCellAnchor>
    <xdr:from>
      <xdr:col>9</xdr:col>
      <xdr:colOff>142875</xdr:colOff>
      <xdr:row>19</xdr:row>
      <xdr:rowOff>114300</xdr:rowOff>
    </xdr:from>
    <xdr:to>
      <xdr:col>12</xdr:col>
      <xdr:colOff>0</xdr:colOff>
      <xdr:row>25</xdr:row>
      <xdr:rowOff>0</xdr:rowOff>
    </xdr:to>
    <xdr:sp>
      <xdr:nvSpPr>
        <xdr:cNvPr id="54" name="Line 54"/>
        <xdr:cNvSpPr>
          <a:spLocks/>
        </xdr:cNvSpPr>
      </xdr:nvSpPr>
      <xdr:spPr>
        <a:xfrm flipV="1">
          <a:off x="2466975" y="2600325"/>
          <a:ext cx="714375" cy="6286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24</xdr:row>
      <xdr:rowOff>0</xdr:rowOff>
    </xdr:from>
    <xdr:to>
      <xdr:col>12</xdr:col>
      <xdr:colOff>0</xdr:colOff>
      <xdr:row>25</xdr:row>
      <xdr:rowOff>0</xdr:rowOff>
    </xdr:to>
    <xdr:sp>
      <xdr:nvSpPr>
        <xdr:cNvPr id="55" name="Line 55"/>
        <xdr:cNvSpPr>
          <a:spLocks/>
        </xdr:cNvSpPr>
      </xdr:nvSpPr>
      <xdr:spPr>
        <a:xfrm flipV="1">
          <a:off x="3028950" y="3105150"/>
          <a:ext cx="15240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16</xdr:row>
      <xdr:rowOff>0</xdr:rowOff>
    </xdr:from>
    <xdr:to>
      <xdr:col>12</xdr:col>
      <xdr:colOff>0</xdr:colOff>
      <xdr:row>25</xdr:row>
      <xdr:rowOff>0</xdr:rowOff>
    </xdr:to>
    <xdr:sp>
      <xdr:nvSpPr>
        <xdr:cNvPr id="56" name="Line 56"/>
        <xdr:cNvSpPr>
          <a:spLocks/>
        </xdr:cNvSpPr>
      </xdr:nvSpPr>
      <xdr:spPr>
        <a:xfrm flipV="1">
          <a:off x="1895475" y="2114550"/>
          <a:ext cx="1285875" cy="11144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12</xdr:row>
      <xdr:rowOff>9525</xdr:rowOff>
    </xdr:from>
    <xdr:to>
      <xdr:col>12</xdr:col>
      <xdr:colOff>0</xdr:colOff>
      <xdr:row>25</xdr:row>
      <xdr:rowOff>0</xdr:rowOff>
    </xdr:to>
    <xdr:sp>
      <xdr:nvSpPr>
        <xdr:cNvPr id="57" name="Line 57"/>
        <xdr:cNvSpPr>
          <a:spLocks/>
        </xdr:cNvSpPr>
      </xdr:nvSpPr>
      <xdr:spPr>
        <a:xfrm flipV="1">
          <a:off x="1333500" y="1628775"/>
          <a:ext cx="1847850" cy="16002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7</xdr:row>
      <xdr:rowOff>114300</xdr:rowOff>
    </xdr:from>
    <xdr:to>
      <xdr:col>12</xdr:col>
      <xdr:colOff>0</xdr:colOff>
      <xdr:row>25</xdr:row>
      <xdr:rowOff>0</xdr:rowOff>
    </xdr:to>
    <xdr:sp>
      <xdr:nvSpPr>
        <xdr:cNvPr id="58" name="Line 58"/>
        <xdr:cNvSpPr>
          <a:spLocks/>
        </xdr:cNvSpPr>
      </xdr:nvSpPr>
      <xdr:spPr>
        <a:xfrm flipV="1">
          <a:off x="762000" y="1114425"/>
          <a:ext cx="2419350" cy="21145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18</xdr:row>
      <xdr:rowOff>0</xdr:rowOff>
    </xdr:from>
    <xdr:to>
      <xdr:col>12</xdr:col>
      <xdr:colOff>0</xdr:colOff>
      <xdr:row>25</xdr:row>
      <xdr:rowOff>0</xdr:rowOff>
    </xdr:to>
    <xdr:sp>
      <xdr:nvSpPr>
        <xdr:cNvPr id="59" name="Line 59"/>
        <xdr:cNvSpPr>
          <a:spLocks/>
        </xdr:cNvSpPr>
      </xdr:nvSpPr>
      <xdr:spPr>
        <a:xfrm flipV="1">
          <a:off x="2181225" y="2362200"/>
          <a:ext cx="1000125" cy="8667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21</xdr:row>
      <xdr:rowOff>114300</xdr:rowOff>
    </xdr:from>
    <xdr:to>
      <xdr:col>12</xdr:col>
      <xdr:colOff>0</xdr:colOff>
      <xdr:row>25</xdr:row>
      <xdr:rowOff>0</xdr:rowOff>
    </xdr:to>
    <xdr:sp>
      <xdr:nvSpPr>
        <xdr:cNvPr id="60" name="Line 60"/>
        <xdr:cNvSpPr>
          <a:spLocks/>
        </xdr:cNvSpPr>
      </xdr:nvSpPr>
      <xdr:spPr>
        <a:xfrm flipV="1">
          <a:off x="2743200" y="2847975"/>
          <a:ext cx="438150" cy="38100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14</xdr:row>
      <xdr:rowOff>0</xdr:rowOff>
    </xdr:from>
    <xdr:to>
      <xdr:col>12</xdr:col>
      <xdr:colOff>0</xdr:colOff>
      <xdr:row>25</xdr:row>
      <xdr:rowOff>0</xdr:rowOff>
    </xdr:to>
    <xdr:sp>
      <xdr:nvSpPr>
        <xdr:cNvPr id="61" name="Line 61"/>
        <xdr:cNvSpPr>
          <a:spLocks/>
        </xdr:cNvSpPr>
      </xdr:nvSpPr>
      <xdr:spPr>
        <a:xfrm flipV="1">
          <a:off x="1600200" y="1866900"/>
          <a:ext cx="1581150" cy="13620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10</xdr:row>
      <xdr:rowOff>0</xdr:rowOff>
    </xdr:from>
    <xdr:to>
      <xdr:col>12</xdr:col>
      <xdr:colOff>0</xdr:colOff>
      <xdr:row>25</xdr:row>
      <xdr:rowOff>0</xdr:rowOff>
    </xdr:to>
    <xdr:sp>
      <xdr:nvSpPr>
        <xdr:cNvPr id="62" name="Line 62"/>
        <xdr:cNvSpPr>
          <a:spLocks/>
        </xdr:cNvSpPr>
      </xdr:nvSpPr>
      <xdr:spPr>
        <a:xfrm flipV="1">
          <a:off x="1057275" y="1371600"/>
          <a:ext cx="2124075" cy="18573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6</xdr:row>
      <xdr:rowOff>0</xdr:rowOff>
    </xdr:from>
    <xdr:to>
      <xdr:col>12</xdr:col>
      <xdr:colOff>0</xdr:colOff>
      <xdr:row>25</xdr:row>
      <xdr:rowOff>0</xdr:rowOff>
    </xdr:to>
    <xdr:sp>
      <xdr:nvSpPr>
        <xdr:cNvPr id="63" name="Line 63"/>
        <xdr:cNvSpPr>
          <a:spLocks/>
        </xdr:cNvSpPr>
      </xdr:nvSpPr>
      <xdr:spPr>
        <a:xfrm flipV="1">
          <a:off x="466725" y="876300"/>
          <a:ext cx="2714625" cy="23526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18</xdr:row>
      <xdr:rowOff>104775</xdr:rowOff>
    </xdr:from>
    <xdr:to>
      <xdr:col>12</xdr:col>
      <xdr:colOff>0</xdr:colOff>
      <xdr:row>19</xdr:row>
      <xdr:rowOff>76200</xdr:rowOff>
    </xdr:to>
    <xdr:sp>
      <xdr:nvSpPr>
        <xdr:cNvPr id="64" name="WordArt 65"/>
        <xdr:cNvSpPr>
          <a:spLocks/>
        </xdr:cNvSpPr>
      </xdr:nvSpPr>
      <xdr:spPr>
        <a:xfrm rot="19260000">
          <a:off x="1400175" y="2466975"/>
          <a:ext cx="1781175" cy="9525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333333"/>
              </a:solidFill>
              <a:latin typeface="Arial"/>
              <a:cs typeface="Arial"/>
            </a:rPr>
            <a:t>hloubka opakovaného ponoru</a:t>
          </a:r>
        </a:p>
      </xdr:txBody>
    </xdr:sp>
    <xdr:clientData/>
  </xdr:twoCellAnchor>
  <xdr:twoCellAnchor>
    <xdr:from>
      <xdr:col>17</xdr:col>
      <xdr:colOff>85725</xdr:colOff>
      <xdr:row>42</xdr:row>
      <xdr:rowOff>0</xdr:rowOff>
    </xdr:from>
    <xdr:to>
      <xdr:col>18</xdr:col>
      <xdr:colOff>133350</xdr:colOff>
      <xdr:row>44</xdr:row>
      <xdr:rowOff>19050</xdr:rowOff>
    </xdr:to>
    <xdr:sp>
      <xdr:nvSpPr>
        <xdr:cNvPr id="65" name="Line 68"/>
        <xdr:cNvSpPr>
          <a:spLocks/>
        </xdr:cNvSpPr>
      </xdr:nvSpPr>
      <xdr:spPr>
        <a:xfrm flipV="1">
          <a:off x="4600575" y="5276850"/>
          <a:ext cx="295275" cy="26670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xdr:row>
      <xdr:rowOff>0</xdr:rowOff>
    </xdr:from>
    <xdr:to>
      <xdr:col>12</xdr:col>
      <xdr:colOff>0</xdr:colOff>
      <xdr:row>54</xdr:row>
      <xdr:rowOff>152400</xdr:rowOff>
    </xdr:to>
    <xdr:sp>
      <xdr:nvSpPr>
        <xdr:cNvPr id="66" name="Text Box 69"/>
        <xdr:cNvSpPr txBox="1">
          <a:spLocks noChangeArrowheads="1"/>
        </xdr:cNvSpPr>
      </xdr:nvSpPr>
      <xdr:spPr>
        <a:xfrm>
          <a:off x="323850" y="6677025"/>
          <a:ext cx="2857500" cy="314325"/>
        </a:xfrm>
        <a:prstGeom prst="rect">
          <a:avLst/>
        </a:prstGeom>
        <a:solidFill>
          <a:srgbClr val="FFFFFF"/>
        </a:solidFill>
        <a:ln w="15875" cmpd="sng">
          <a:solidFill>
            <a:srgbClr val="FF0000"/>
          </a:solidFill>
          <a:headEnd type="none"/>
          <a:tailEnd type="none"/>
        </a:ln>
      </xdr:spPr>
      <xdr:txBody>
        <a:bodyPr vertOverflow="clip" wrap="square" lIns="90000" tIns="64800" rIns="90000" bIns="46800"/>
        <a:p>
          <a:pPr algn="ctr">
            <a:defRPr/>
          </a:pPr>
          <a:r>
            <a:rPr lang="en-US" cap="none" sz="1200" b="0" i="0" u="none" baseline="0">
              <a:solidFill>
                <a:srgbClr val="000000"/>
              </a:solidFill>
              <a:latin typeface="Arial"/>
              <a:ea typeface="Arial"/>
              <a:cs typeface="Arial"/>
            </a:rPr>
            <a:t>bezpečnostní zastávka  </a:t>
          </a:r>
          <a:r>
            <a:rPr lang="en-US" cap="none" sz="1200" b="1" i="0" u="none" baseline="0">
              <a:solidFill>
                <a:srgbClr val="000000"/>
              </a:solidFill>
              <a:latin typeface="Arial"/>
              <a:ea typeface="Arial"/>
              <a:cs typeface="Arial"/>
            </a:rPr>
            <a:t>5 m /</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3 min</a:t>
          </a:r>
        </a:p>
      </xdr:txBody>
    </xdr:sp>
    <xdr:clientData/>
  </xdr:twoCellAnchor>
  <xdr:twoCellAnchor>
    <xdr:from>
      <xdr:col>13</xdr:col>
      <xdr:colOff>0</xdr:colOff>
      <xdr:row>53</xdr:row>
      <xdr:rowOff>9525</xdr:rowOff>
    </xdr:from>
    <xdr:to>
      <xdr:col>25</xdr:col>
      <xdr:colOff>0</xdr:colOff>
      <xdr:row>55</xdr:row>
      <xdr:rowOff>0</xdr:rowOff>
    </xdr:to>
    <xdr:sp>
      <xdr:nvSpPr>
        <xdr:cNvPr id="67" name="Text Box 70"/>
        <xdr:cNvSpPr txBox="1">
          <a:spLocks noChangeArrowheads="1"/>
        </xdr:cNvSpPr>
      </xdr:nvSpPr>
      <xdr:spPr>
        <a:xfrm>
          <a:off x="3524250" y="6686550"/>
          <a:ext cx="2971800" cy="314325"/>
        </a:xfrm>
        <a:prstGeom prst="rect">
          <a:avLst/>
        </a:prstGeom>
        <a:solidFill>
          <a:srgbClr val="FFFFFF"/>
        </a:solidFill>
        <a:ln w="9525" cmpd="sng">
          <a:solidFill>
            <a:srgbClr val="000000"/>
          </a:solidFill>
          <a:headEnd type="none"/>
          <a:tailEnd type="none"/>
        </a:ln>
      </xdr:spPr>
      <xdr:txBody>
        <a:bodyPr vertOverflow="clip" wrap="square" lIns="0" tIns="0" rIns="252000" bIns="18000"/>
        <a:p>
          <a:pPr algn="r">
            <a:defRPr/>
          </a:pPr>
          <a:r>
            <a:rPr lang="en-US" cap="none" sz="900" b="0" i="0" u="none" baseline="0">
              <a:solidFill>
                <a:srgbClr val="000000"/>
              </a:solidFill>
              <a:latin typeface="Arial"/>
              <a:ea typeface="Arial"/>
              <a:cs typeface="Arial"/>
            </a:rPr>
            <a:t>po 1 ponoru   </a:t>
          </a:r>
          <a:r>
            <a:rPr lang="en-US" cap="none" sz="900" b="1" i="0" u="none" baseline="0">
              <a:solidFill>
                <a:srgbClr val="000000"/>
              </a:solidFill>
              <a:latin typeface="Arial"/>
              <a:ea typeface="Arial"/>
              <a:cs typeface="Arial"/>
            </a:rPr>
            <a:t>12 hod. neletět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 opakovaném nebo vícedenním   </a:t>
          </a:r>
          <a:r>
            <a:rPr lang="en-US" cap="none" sz="900" b="1" i="0" u="none" baseline="0">
              <a:solidFill>
                <a:srgbClr val="000000"/>
              </a:solidFill>
              <a:latin typeface="Arial"/>
              <a:ea typeface="Arial"/>
              <a:cs typeface="Arial"/>
            </a:rPr>
            <a:t>24 hod. neletět </a:t>
          </a:r>
        </a:p>
      </xdr:txBody>
    </xdr:sp>
    <xdr:clientData/>
  </xdr:twoCellAnchor>
  <xdr:twoCellAnchor>
    <xdr:from>
      <xdr:col>2</xdr:col>
      <xdr:colOff>9525</xdr:colOff>
      <xdr:row>55</xdr:row>
      <xdr:rowOff>38100</xdr:rowOff>
    </xdr:from>
    <xdr:to>
      <xdr:col>25</xdr:col>
      <xdr:colOff>0</xdr:colOff>
      <xdr:row>57</xdr:row>
      <xdr:rowOff>28575</xdr:rowOff>
    </xdr:to>
    <xdr:sp>
      <xdr:nvSpPr>
        <xdr:cNvPr id="68" name="Text Box 71"/>
        <xdr:cNvSpPr txBox="1">
          <a:spLocks noChangeArrowheads="1"/>
        </xdr:cNvSpPr>
      </xdr:nvSpPr>
      <xdr:spPr>
        <a:xfrm>
          <a:off x="333375" y="7038975"/>
          <a:ext cx="6162675" cy="180975"/>
        </a:xfrm>
        <a:prstGeom prst="rect">
          <a:avLst/>
        </a:prstGeom>
        <a:solidFill>
          <a:srgbClr val="FFFFFF"/>
        </a:solidFill>
        <a:ln w="9525" cmpd="sng">
          <a:solidFill>
            <a:srgbClr val="000000"/>
          </a:solidFill>
          <a:headEnd type="none"/>
          <a:tailEnd type="none"/>
        </a:ln>
      </xdr:spPr>
      <xdr:txBody>
        <a:bodyPr vertOverflow="clip" wrap="square" lIns="90000" tIns="10800" rIns="216000" bIns="0" anchor="ctr"/>
        <a:p>
          <a:pPr algn="ctr">
            <a:defRPr/>
          </a:pPr>
          <a:r>
            <a:rPr lang="en-US" cap="none" sz="1000" b="0" i="0" u="none" baseline="0">
              <a:solidFill>
                <a:srgbClr val="000000"/>
              </a:solidFill>
              <a:latin typeface="Arial"/>
              <a:ea typeface="Arial"/>
              <a:cs typeface="Arial"/>
            </a:rPr>
            <a:t>Za nepříznivých okolností pro dekompresní proces hledat v tabulce hloubku o jeden řádek nižší </a:t>
          </a:r>
        </a:p>
      </xdr:txBody>
    </xdr:sp>
    <xdr:clientData/>
  </xdr:twoCellAnchor>
  <xdr:twoCellAnchor>
    <xdr:from>
      <xdr:col>2</xdr:col>
      <xdr:colOff>9525</xdr:colOff>
      <xdr:row>1</xdr:row>
      <xdr:rowOff>95250</xdr:rowOff>
    </xdr:from>
    <xdr:to>
      <xdr:col>10</xdr:col>
      <xdr:colOff>266700</xdr:colOff>
      <xdr:row>3</xdr:row>
      <xdr:rowOff>114300</xdr:rowOff>
    </xdr:to>
    <xdr:sp>
      <xdr:nvSpPr>
        <xdr:cNvPr id="69" name="WordArt 72"/>
        <xdr:cNvSpPr>
          <a:spLocks/>
        </xdr:cNvSpPr>
      </xdr:nvSpPr>
      <xdr:spPr>
        <a:xfrm>
          <a:off x="333375" y="200025"/>
          <a:ext cx="2543175" cy="2571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DCDCDC"/>
              </a:solidFill>
              <a:latin typeface="Arial Black"/>
              <a:cs typeface="Arial Black"/>
            </a:rPr>
            <a:t>DEKOMPRESNÍ  TABULKY</a:t>
          </a:r>
        </a:p>
      </xdr:txBody>
    </xdr:sp>
    <xdr:clientData/>
  </xdr:twoCellAnchor>
  <xdr:twoCellAnchor>
    <xdr:from>
      <xdr:col>13</xdr:col>
      <xdr:colOff>0</xdr:colOff>
      <xdr:row>4</xdr:row>
      <xdr:rowOff>200025</xdr:rowOff>
    </xdr:from>
    <xdr:to>
      <xdr:col>23</xdr:col>
      <xdr:colOff>66675</xdr:colOff>
      <xdr:row>5</xdr:row>
      <xdr:rowOff>9525</xdr:rowOff>
    </xdr:to>
    <xdr:sp>
      <xdr:nvSpPr>
        <xdr:cNvPr id="70" name="AutoShape 73"/>
        <xdr:cNvSpPr>
          <a:spLocks/>
        </xdr:cNvSpPr>
      </xdr:nvSpPr>
      <xdr:spPr>
        <a:xfrm rot="5400000">
          <a:off x="3524250" y="666750"/>
          <a:ext cx="2543175" cy="95250"/>
        </a:xfrm>
        <a:prstGeom prst="leftBrace">
          <a:avLst>
            <a:gd name="adj" fmla="val 2410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3</xdr:row>
      <xdr:rowOff>76200</xdr:rowOff>
    </xdr:from>
    <xdr:to>
      <xdr:col>25</xdr:col>
      <xdr:colOff>152400</xdr:colOff>
      <xdr:row>5</xdr:row>
      <xdr:rowOff>57150</xdr:rowOff>
    </xdr:to>
    <xdr:sp>
      <xdr:nvSpPr>
        <xdr:cNvPr id="71" name="Arc 74"/>
        <xdr:cNvSpPr>
          <a:spLocks/>
        </xdr:cNvSpPr>
      </xdr:nvSpPr>
      <xdr:spPr>
        <a:xfrm rot="3195425">
          <a:off x="6334125" y="419100"/>
          <a:ext cx="314325" cy="390525"/>
        </a:xfrm>
        <a:custGeom>
          <a:pathLst>
            <a:path fill="none" h="21600" w="21990">
              <a:moveTo>
                <a:pt x="0" y="4"/>
              </a:moveTo>
              <a:cubicBezTo>
                <a:pt x="140" y="1"/>
                <a:pt x="280" y="-1"/>
                <a:pt x="421" y="0"/>
              </a:cubicBezTo>
              <a:cubicBezTo>
                <a:pt x="11903" y="0"/>
                <a:pt x="21379" y="8983"/>
                <a:pt x="21990" y="20449"/>
              </a:cubicBezTo>
            </a:path>
            <a:path stroke="0" h="21600" w="21990">
              <a:moveTo>
                <a:pt x="0" y="4"/>
              </a:moveTo>
              <a:cubicBezTo>
                <a:pt x="140" y="1"/>
                <a:pt x="280" y="-1"/>
                <a:pt x="421" y="0"/>
              </a:cubicBezTo>
              <a:cubicBezTo>
                <a:pt x="11903" y="0"/>
                <a:pt x="21379" y="8983"/>
                <a:pt x="21990" y="20449"/>
              </a:cubicBezTo>
              <a:lnTo>
                <a:pt x="421" y="21600"/>
              </a:lnTo>
              <a:close/>
            </a:path>
          </a:pathLst>
        </a:custGeom>
        <a:noFill/>
        <a:ln w="19050" cmpd="sng">
          <a:solidFill>
            <a:srgbClr val="0000FF"/>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4</xdr:row>
      <xdr:rowOff>57150</xdr:rowOff>
    </xdr:from>
    <xdr:to>
      <xdr:col>22</xdr:col>
      <xdr:colOff>161925</xdr:colOff>
      <xdr:row>4</xdr:row>
      <xdr:rowOff>66675</xdr:rowOff>
    </xdr:to>
    <xdr:sp>
      <xdr:nvSpPr>
        <xdr:cNvPr id="72" name="Line 75"/>
        <xdr:cNvSpPr>
          <a:spLocks/>
        </xdr:cNvSpPr>
      </xdr:nvSpPr>
      <xdr:spPr>
        <a:xfrm>
          <a:off x="4876800" y="523875"/>
          <a:ext cx="10382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66675</xdr:colOff>
      <xdr:row>4</xdr:row>
      <xdr:rowOff>161925</xdr:rowOff>
    </xdr:from>
    <xdr:to>
      <xdr:col>23</xdr:col>
      <xdr:colOff>114300</xdr:colOff>
      <xdr:row>5</xdr:row>
      <xdr:rowOff>0</xdr:rowOff>
    </xdr:to>
    <xdr:sp>
      <xdr:nvSpPr>
        <xdr:cNvPr id="73" name="Line 76"/>
        <xdr:cNvSpPr>
          <a:spLocks/>
        </xdr:cNvSpPr>
      </xdr:nvSpPr>
      <xdr:spPr>
        <a:xfrm>
          <a:off x="6067425" y="628650"/>
          <a:ext cx="47625" cy="123825"/>
        </a:xfrm>
        <a:prstGeom prst="line">
          <a:avLst/>
        </a:prstGeom>
        <a:noFill/>
        <a:ln w="19050" cmpd="sng">
          <a:solidFill>
            <a:srgbClr val="FF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2</xdr:row>
      <xdr:rowOff>0</xdr:rowOff>
    </xdr:from>
    <xdr:to>
      <xdr:col>13</xdr:col>
      <xdr:colOff>76200</xdr:colOff>
      <xdr:row>3</xdr:row>
      <xdr:rowOff>114300</xdr:rowOff>
    </xdr:to>
    <xdr:sp>
      <xdr:nvSpPr>
        <xdr:cNvPr id="74" name="AutoShape 77"/>
        <xdr:cNvSpPr>
          <a:spLocks/>
        </xdr:cNvSpPr>
      </xdr:nvSpPr>
      <xdr:spPr>
        <a:xfrm rot="5400000">
          <a:off x="3105150" y="219075"/>
          <a:ext cx="495300" cy="238125"/>
        </a:xfrm>
        <a:prstGeom prst="homePlate">
          <a:avLst/>
        </a:prstGeom>
        <a:solidFill>
          <a:srgbClr val="FFFF00"/>
        </a:solidFill>
        <a:ln w="25400" cmpd="sng">
          <a:solidFill>
            <a:srgbClr val="FF0000"/>
          </a:solidFill>
          <a:headEnd type="none"/>
          <a:tailEnd type="none"/>
        </a:ln>
      </xdr:spPr>
      <xdr:txBody>
        <a:bodyPr vertOverflow="clip" wrap="square" lIns="27432" tIns="22860" rIns="27432" bIns="22860" anchor="ctr"/>
        <a:p>
          <a:pPr algn="ctr">
            <a:defRPr/>
          </a:pPr>
          <a:r>
            <a:rPr lang="en-US" cap="none" sz="1000" b="1" i="1" u="none" baseline="0">
              <a:solidFill>
                <a:srgbClr val="0000FF"/>
              </a:solidFill>
              <a:latin typeface="Arial"/>
              <a:ea typeface="Arial"/>
              <a:cs typeface="Arial"/>
            </a:rPr>
            <a:t>START</a:t>
          </a:r>
        </a:p>
      </xdr:txBody>
    </xdr:sp>
    <xdr:clientData/>
  </xdr:twoCellAnchor>
  <xdr:twoCellAnchor>
    <xdr:from>
      <xdr:col>2</xdr:col>
      <xdr:colOff>0</xdr:colOff>
      <xdr:row>4</xdr:row>
      <xdr:rowOff>114300</xdr:rowOff>
    </xdr:from>
    <xdr:to>
      <xdr:col>5</xdr:col>
      <xdr:colOff>47625</xdr:colOff>
      <xdr:row>7</xdr:row>
      <xdr:rowOff>66675</xdr:rowOff>
    </xdr:to>
    <xdr:sp>
      <xdr:nvSpPr>
        <xdr:cNvPr id="75" name="Text Box 78"/>
        <xdr:cNvSpPr txBox="1">
          <a:spLocks noChangeArrowheads="1"/>
        </xdr:cNvSpPr>
      </xdr:nvSpPr>
      <xdr:spPr>
        <a:xfrm>
          <a:off x="323850" y="581025"/>
          <a:ext cx="904875" cy="4857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pro potápění se vzduchem 
</a:t>
          </a:r>
          <a:r>
            <a:rPr lang="en-US" cap="none" sz="900" b="0" i="0" u="none" baseline="0">
              <a:solidFill>
                <a:srgbClr val="000000"/>
              </a:solidFill>
              <a:latin typeface="Arial"/>
              <a:ea typeface="Arial"/>
              <a:cs typeface="Arial"/>
            </a:rPr>
            <a:t>do </a:t>
          </a:r>
          <a:r>
            <a:rPr lang="en-US" cap="none" sz="900" b="1" i="0" u="none" baseline="0">
              <a:solidFill>
                <a:srgbClr val="000000"/>
              </a:solidFill>
              <a:latin typeface="Arial"/>
              <a:ea typeface="Arial"/>
              <a:cs typeface="Arial"/>
            </a:rPr>
            <a:t>300 m </a:t>
          </a:r>
          <a:r>
            <a:rPr lang="en-US" cap="none" sz="900" b="0" i="0" u="none" baseline="0">
              <a:solidFill>
                <a:srgbClr val="000000"/>
              </a:solidFill>
              <a:latin typeface="Arial"/>
              <a:ea typeface="Arial"/>
              <a:cs typeface="Arial"/>
            </a:rPr>
            <a:t>n. m.</a:t>
          </a:r>
        </a:p>
      </xdr:txBody>
    </xdr:sp>
    <xdr:clientData/>
  </xdr:twoCellAnchor>
  <xdr:twoCellAnchor>
    <xdr:from>
      <xdr:col>13</xdr:col>
      <xdr:colOff>123825</xdr:colOff>
      <xdr:row>24</xdr:row>
      <xdr:rowOff>114300</xdr:rowOff>
    </xdr:from>
    <xdr:to>
      <xdr:col>13</xdr:col>
      <xdr:colOff>123825</xdr:colOff>
      <xdr:row>25</xdr:row>
      <xdr:rowOff>57150</xdr:rowOff>
    </xdr:to>
    <xdr:sp>
      <xdr:nvSpPr>
        <xdr:cNvPr id="76" name="Line 80"/>
        <xdr:cNvSpPr>
          <a:spLocks/>
        </xdr:cNvSpPr>
      </xdr:nvSpPr>
      <xdr:spPr>
        <a:xfrm>
          <a:off x="3648075" y="3219450"/>
          <a:ext cx="0" cy="666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24</xdr:row>
      <xdr:rowOff>114300</xdr:rowOff>
    </xdr:from>
    <xdr:to>
      <xdr:col>14</xdr:col>
      <xdr:colOff>123825</xdr:colOff>
      <xdr:row>25</xdr:row>
      <xdr:rowOff>57150</xdr:rowOff>
    </xdr:to>
    <xdr:sp>
      <xdr:nvSpPr>
        <xdr:cNvPr id="77" name="Line 81"/>
        <xdr:cNvSpPr>
          <a:spLocks/>
        </xdr:cNvSpPr>
      </xdr:nvSpPr>
      <xdr:spPr>
        <a:xfrm>
          <a:off x="3895725" y="3219450"/>
          <a:ext cx="0" cy="666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24</xdr:row>
      <xdr:rowOff>114300</xdr:rowOff>
    </xdr:from>
    <xdr:to>
      <xdr:col>15</xdr:col>
      <xdr:colOff>133350</xdr:colOff>
      <xdr:row>25</xdr:row>
      <xdr:rowOff>57150</xdr:rowOff>
    </xdr:to>
    <xdr:sp>
      <xdr:nvSpPr>
        <xdr:cNvPr id="78" name="Line 82"/>
        <xdr:cNvSpPr>
          <a:spLocks/>
        </xdr:cNvSpPr>
      </xdr:nvSpPr>
      <xdr:spPr>
        <a:xfrm>
          <a:off x="4152900" y="3219450"/>
          <a:ext cx="0" cy="666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123825</xdr:colOff>
      <xdr:row>25</xdr:row>
      <xdr:rowOff>9525</xdr:rowOff>
    </xdr:from>
    <xdr:to>
      <xdr:col>17</xdr:col>
      <xdr:colOff>123825</xdr:colOff>
      <xdr:row>25</xdr:row>
      <xdr:rowOff>66675</xdr:rowOff>
    </xdr:to>
    <xdr:sp>
      <xdr:nvSpPr>
        <xdr:cNvPr id="79" name="Line 84"/>
        <xdr:cNvSpPr>
          <a:spLocks/>
        </xdr:cNvSpPr>
      </xdr:nvSpPr>
      <xdr:spPr>
        <a:xfrm>
          <a:off x="4638675" y="3238500"/>
          <a:ext cx="0" cy="571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123825</xdr:colOff>
      <xdr:row>23</xdr:row>
      <xdr:rowOff>28575</xdr:rowOff>
    </xdr:from>
    <xdr:to>
      <xdr:col>18</xdr:col>
      <xdr:colOff>123825</xdr:colOff>
      <xdr:row>25</xdr:row>
      <xdr:rowOff>57150</xdr:rowOff>
    </xdr:to>
    <xdr:sp>
      <xdr:nvSpPr>
        <xdr:cNvPr id="80" name="Line 85"/>
        <xdr:cNvSpPr>
          <a:spLocks/>
        </xdr:cNvSpPr>
      </xdr:nvSpPr>
      <xdr:spPr>
        <a:xfrm>
          <a:off x="4886325" y="3009900"/>
          <a:ext cx="0" cy="2762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21</xdr:row>
      <xdr:rowOff>38100</xdr:rowOff>
    </xdr:from>
    <xdr:to>
      <xdr:col>19</xdr:col>
      <xdr:colOff>123825</xdr:colOff>
      <xdr:row>25</xdr:row>
      <xdr:rowOff>57150</xdr:rowOff>
    </xdr:to>
    <xdr:sp>
      <xdr:nvSpPr>
        <xdr:cNvPr id="81" name="Line 86"/>
        <xdr:cNvSpPr>
          <a:spLocks/>
        </xdr:cNvSpPr>
      </xdr:nvSpPr>
      <xdr:spPr>
        <a:xfrm>
          <a:off x="5133975" y="2771775"/>
          <a:ext cx="0" cy="5143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123825</xdr:colOff>
      <xdr:row>19</xdr:row>
      <xdr:rowOff>38100</xdr:rowOff>
    </xdr:from>
    <xdr:to>
      <xdr:col>20</xdr:col>
      <xdr:colOff>123825</xdr:colOff>
      <xdr:row>25</xdr:row>
      <xdr:rowOff>57150</xdr:rowOff>
    </xdr:to>
    <xdr:sp>
      <xdr:nvSpPr>
        <xdr:cNvPr id="82" name="Line 87"/>
        <xdr:cNvSpPr>
          <a:spLocks/>
        </xdr:cNvSpPr>
      </xdr:nvSpPr>
      <xdr:spPr>
        <a:xfrm>
          <a:off x="5381625" y="2524125"/>
          <a:ext cx="0" cy="7620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123825</xdr:colOff>
      <xdr:row>23</xdr:row>
      <xdr:rowOff>19050</xdr:rowOff>
    </xdr:from>
    <xdr:to>
      <xdr:col>21</xdr:col>
      <xdr:colOff>123825</xdr:colOff>
      <xdr:row>25</xdr:row>
      <xdr:rowOff>57150</xdr:rowOff>
    </xdr:to>
    <xdr:sp>
      <xdr:nvSpPr>
        <xdr:cNvPr id="83" name="Line 88"/>
        <xdr:cNvSpPr>
          <a:spLocks/>
        </xdr:cNvSpPr>
      </xdr:nvSpPr>
      <xdr:spPr>
        <a:xfrm>
          <a:off x="5629275" y="3000375"/>
          <a:ext cx="0" cy="2857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25</xdr:row>
      <xdr:rowOff>0</xdr:rowOff>
    </xdr:from>
    <xdr:to>
      <xdr:col>22</xdr:col>
      <xdr:colOff>133350</xdr:colOff>
      <xdr:row>25</xdr:row>
      <xdr:rowOff>57150</xdr:rowOff>
    </xdr:to>
    <xdr:sp>
      <xdr:nvSpPr>
        <xdr:cNvPr id="84" name="Line 89"/>
        <xdr:cNvSpPr>
          <a:spLocks/>
        </xdr:cNvSpPr>
      </xdr:nvSpPr>
      <xdr:spPr>
        <a:xfrm>
          <a:off x="5886450" y="3228975"/>
          <a:ext cx="0" cy="571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123825</xdr:colOff>
      <xdr:row>19</xdr:row>
      <xdr:rowOff>38100</xdr:rowOff>
    </xdr:from>
    <xdr:to>
      <xdr:col>23</xdr:col>
      <xdr:colOff>123825</xdr:colOff>
      <xdr:row>25</xdr:row>
      <xdr:rowOff>57150</xdr:rowOff>
    </xdr:to>
    <xdr:sp>
      <xdr:nvSpPr>
        <xdr:cNvPr id="85" name="Line 90"/>
        <xdr:cNvSpPr>
          <a:spLocks/>
        </xdr:cNvSpPr>
      </xdr:nvSpPr>
      <xdr:spPr>
        <a:xfrm>
          <a:off x="6124575" y="2524125"/>
          <a:ext cx="0" cy="76200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123825</xdr:colOff>
      <xdr:row>17</xdr:row>
      <xdr:rowOff>28575</xdr:rowOff>
    </xdr:from>
    <xdr:to>
      <xdr:col>24</xdr:col>
      <xdr:colOff>123825</xdr:colOff>
      <xdr:row>25</xdr:row>
      <xdr:rowOff>57150</xdr:rowOff>
    </xdr:to>
    <xdr:sp>
      <xdr:nvSpPr>
        <xdr:cNvPr id="86" name="Line 91"/>
        <xdr:cNvSpPr>
          <a:spLocks/>
        </xdr:cNvSpPr>
      </xdr:nvSpPr>
      <xdr:spPr>
        <a:xfrm>
          <a:off x="6372225" y="2266950"/>
          <a:ext cx="0" cy="10191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3</xdr:row>
      <xdr:rowOff>19050</xdr:rowOff>
    </xdr:from>
    <xdr:to>
      <xdr:col>18</xdr:col>
      <xdr:colOff>190500</xdr:colOff>
      <xdr:row>4</xdr:row>
      <xdr:rowOff>66675</xdr:rowOff>
    </xdr:to>
    <xdr:sp>
      <xdr:nvSpPr>
        <xdr:cNvPr id="87" name="Arc 92"/>
        <xdr:cNvSpPr>
          <a:spLocks noChangeAspect="1"/>
        </xdr:cNvSpPr>
      </xdr:nvSpPr>
      <xdr:spPr>
        <a:xfrm rot="8871357">
          <a:off x="4733925" y="361950"/>
          <a:ext cx="219075" cy="171450"/>
        </a:xfrm>
        <a:custGeom>
          <a:pathLst>
            <a:path fill="none" h="18692" w="21600">
              <a:moveTo>
                <a:pt x="10824" y="0"/>
              </a:moveTo>
              <a:cubicBezTo>
                <a:pt x="17493" y="3862"/>
                <a:pt x="21600" y="10985"/>
                <a:pt x="21600" y="18692"/>
              </a:cubicBezTo>
            </a:path>
            <a:path stroke="0" h="18692" w="21600">
              <a:moveTo>
                <a:pt x="10824" y="0"/>
              </a:moveTo>
              <a:cubicBezTo>
                <a:pt x="17493" y="3862"/>
                <a:pt x="21600" y="10985"/>
                <a:pt x="21600" y="18692"/>
              </a:cubicBezTo>
              <a:lnTo>
                <a:pt x="0" y="18692"/>
              </a:lnTo>
              <a:close/>
            </a:path>
          </a:pathLst>
        </a:custGeom>
        <a:noFill/>
        <a:ln w="19050"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85725</xdr:colOff>
      <xdr:row>4</xdr:row>
      <xdr:rowOff>57150</xdr:rowOff>
    </xdr:from>
    <xdr:to>
      <xdr:col>23</xdr:col>
      <xdr:colOff>47625</xdr:colOff>
      <xdr:row>4</xdr:row>
      <xdr:rowOff>209550</xdr:rowOff>
    </xdr:to>
    <xdr:sp>
      <xdr:nvSpPr>
        <xdr:cNvPr id="88" name="Arc 93"/>
        <xdr:cNvSpPr>
          <a:spLocks noChangeAspect="1"/>
        </xdr:cNvSpPr>
      </xdr:nvSpPr>
      <xdr:spPr>
        <a:xfrm rot="20433598">
          <a:off x="5838825" y="523875"/>
          <a:ext cx="209550" cy="152400"/>
        </a:xfrm>
        <a:custGeom>
          <a:pathLst>
            <a:path fill="none" h="18717" w="21600">
              <a:moveTo>
                <a:pt x="10781" y="-1"/>
              </a:moveTo>
              <a:cubicBezTo>
                <a:pt x="17474" y="3855"/>
                <a:pt x="21600" y="10992"/>
                <a:pt x="21600" y="18717"/>
              </a:cubicBezTo>
            </a:path>
            <a:path stroke="0" h="18717" w="21600">
              <a:moveTo>
                <a:pt x="10781" y="-1"/>
              </a:moveTo>
              <a:cubicBezTo>
                <a:pt x="17474" y="3855"/>
                <a:pt x="21600" y="10992"/>
                <a:pt x="21600" y="18717"/>
              </a:cubicBezTo>
              <a:lnTo>
                <a:pt x="0" y="18717"/>
              </a:lnTo>
              <a:close/>
            </a:path>
          </a:pathLst>
        </a:custGeom>
        <a:noFill/>
        <a:ln w="19050"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4</xdr:row>
      <xdr:rowOff>19050</xdr:rowOff>
    </xdr:from>
    <xdr:to>
      <xdr:col>13</xdr:col>
      <xdr:colOff>19050</xdr:colOff>
      <xdr:row>5</xdr:row>
      <xdr:rowOff>0</xdr:rowOff>
    </xdr:to>
    <xdr:sp>
      <xdr:nvSpPr>
        <xdr:cNvPr id="89" name="Text Box 94"/>
        <xdr:cNvSpPr txBox="1">
          <a:spLocks noChangeArrowheads="1"/>
        </xdr:cNvSpPr>
      </xdr:nvSpPr>
      <xdr:spPr>
        <a:xfrm>
          <a:off x="3152775" y="485775"/>
          <a:ext cx="390525" cy="266700"/>
        </a:xfrm>
        <a:prstGeom prst="rect">
          <a:avLst/>
        </a:prstGeom>
        <a:solidFill>
          <a:srgbClr val="FFFFFF"/>
        </a:solidFill>
        <a:ln w="3175" cmpd="sng">
          <a:solidFill>
            <a:srgbClr val="0000FF"/>
          </a:solidFill>
          <a:headEnd type="none"/>
          <a:tailEnd type="none"/>
        </a:ln>
      </xdr:spPr>
      <xdr:txBody>
        <a:bodyPr vertOverflow="clip" wrap="square" lIns="27432" tIns="27432" rIns="27432" bIns="27432" anchor="ctr"/>
        <a:p>
          <a:pPr algn="ctr">
            <a:defRPr/>
          </a:pPr>
          <a:r>
            <a:rPr lang="en-US" cap="none" sz="800" b="1" i="1" u="none" baseline="0">
              <a:solidFill>
                <a:srgbClr val="0000FF"/>
              </a:solidFill>
              <a:latin typeface="Arial Narrow"/>
              <a:ea typeface="Arial Narrow"/>
              <a:cs typeface="Arial Narrow"/>
            </a:rPr>
            <a:t>max.
</a:t>
          </a:r>
          <a:r>
            <a:rPr lang="en-US" cap="none" sz="800" b="1" i="1" u="none" baseline="0">
              <a:solidFill>
                <a:srgbClr val="0000FF"/>
              </a:solidFill>
              <a:latin typeface="Arial Narrow"/>
              <a:ea typeface="Arial Narrow"/>
              <a:cs typeface="Arial Narrow"/>
            </a:rPr>
            <a:t>hloubka</a:t>
          </a:r>
        </a:p>
      </xdr:txBody>
    </xdr:sp>
    <xdr:clientData/>
  </xdr:twoCellAnchor>
  <xdr:twoCellAnchor>
    <xdr:from>
      <xdr:col>26</xdr:col>
      <xdr:colOff>0</xdr:colOff>
      <xdr:row>16</xdr:row>
      <xdr:rowOff>0</xdr:rowOff>
    </xdr:from>
    <xdr:to>
      <xdr:col>26</xdr:col>
      <xdr:colOff>0</xdr:colOff>
      <xdr:row>16</xdr:row>
      <xdr:rowOff>0</xdr:rowOff>
    </xdr:to>
    <xdr:sp>
      <xdr:nvSpPr>
        <xdr:cNvPr id="90" name="Line 95"/>
        <xdr:cNvSpPr>
          <a:spLocks/>
        </xdr:cNvSpPr>
      </xdr:nvSpPr>
      <xdr:spPr>
        <a:xfrm>
          <a:off x="6648450" y="2114550"/>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18</xdr:row>
      <xdr:rowOff>0</xdr:rowOff>
    </xdr:from>
    <xdr:to>
      <xdr:col>26</xdr:col>
      <xdr:colOff>0</xdr:colOff>
      <xdr:row>18</xdr:row>
      <xdr:rowOff>0</xdr:rowOff>
    </xdr:to>
    <xdr:sp>
      <xdr:nvSpPr>
        <xdr:cNvPr id="91" name="Line 96"/>
        <xdr:cNvSpPr>
          <a:spLocks/>
        </xdr:cNvSpPr>
      </xdr:nvSpPr>
      <xdr:spPr>
        <a:xfrm>
          <a:off x="6648450" y="23622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xdr:row>
      <xdr:rowOff>0</xdr:rowOff>
    </xdr:from>
    <xdr:to>
      <xdr:col>26</xdr:col>
      <xdr:colOff>0</xdr:colOff>
      <xdr:row>14</xdr:row>
      <xdr:rowOff>0</xdr:rowOff>
    </xdr:to>
    <xdr:sp>
      <xdr:nvSpPr>
        <xdr:cNvPr id="92" name="Line 97"/>
        <xdr:cNvSpPr>
          <a:spLocks/>
        </xdr:cNvSpPr>
      </xdr:nvSpPr>
      <xdr:spPr>
        <a:xfrm>
          <a:off x="6648450" y="18669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12</xdr:row>
      <xdr:rowOff>0</xdr:rowOff>
    </xdr:from>
    <xdr:to>
      <xdr:col>26</xdr:col>
      <xdr:colOff>0</xdr:colOff>
      <xdr:row>12</xdr:row>
      <xdr:rowOff>0</xdr:rowOff>
    </xdr:to>
    <xdr:sp>
      <xdr:nvSpPr>
        <xdr:cNvPr id="93" name="Line 98"/>
        <xdr:cNvSpPr>
          <a:spLocks/>
        </xdr:cNvSpPr>
      </xdr:nvSpPr>
      <xdr:spPr>
        <a:xfrm>
          <a:off x="6648450" y="1619250"/>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xdr:row>
      <xdr:rowOff>0</xdr:rowOff>
    </xdr:from>
    <xdr:to>
      <xdr:col>26</xdr:col>
      <xdr:colOff>0</xdr:colOff>
      <xdr:row>10</xdr:row>
      <xdr:rowOff>0</xdr:rowOff>
    </xdr:to>
    <xdr:sp>
      <xdr:nvSpPr>
        <xdr:cNvPr id="94" name="Line 99"/>
        <xdr:cNvSpPr>
          <a:spLocks/>
        </xdr:cNvSpPr>
      </xdr:nvSpPr>
      <xdr:spPr>
        <a:xfrm>
          <a:off x="6648450" y="13716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xdr:row>
      <xdr:rowOff>0</xdr:rowOff>
    </xdr:from>
    <xdr:to>
      <xdr:col>26</xdr:col>
      <xdr:colOff>0</xdr:colOff>
      <xdr:row>8</xdr:row>
      <xdr:rowOff>0</xdr:rowOff>
    </xdr:to>
    <xdr:sp>
      <xdr:nvSpPr>
        <xdr:cNvPr id="95" name="Line 100"/>
        <xdr:cNvSpPr>
          <a:spLocks/>
        </xdr:cNvSpPr>
      </xdr:nvSpPr>
      <xdr:spPr>
        <a:xfrm>
          <a:off x="6648450" y="1123950"/>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6</xdr:row>
      <xdr:rowOff>0</xdr:rowOff>
    </xdr:from>
    <xdr:to>
      <xdr:col>26</xdr:col>
      <xdr:colOff>0</xdr:colOff>
      <xdr:row>6</xdr:row>
      <xdr:rowOff>0</xdr:rowOff>
    </xdr:to>
    <xdr:sp>
      <xdr:nvSpPr>
        <xdr:cNvPr id="96" name="Line 101"/>
        <xdr:cNvSpPr>
          <a:spLocks/>
        </xdr:cNvSpPr>
      </xdr:nvSpPr>
      <xdr:spPr>
        <a:xfrm>
          <a:off x="6648450" y="8763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31</xdr:row>
      <xdr:rowOff>0</xdr:rowOff>
    </xdr:from>
    <xdr:to>
      <xdr:col>26</xdr:col>
      <xdr:colOff>0</xdr:colOff>
      <xdr:row>31</xdr:row>
      <xdr:rowOff>0</xdr:rowOff>
    </xdr:to>
    <xdr:sp>
      <xdr:nvSpPr>
        <xdr:cNvPr id="97" name="Line 102"/>
        <xdr:cNvSpPr>
          <a:spLocks/>
        </xdr:cNvSpPr>
      </xdr:nvSpPr>
      <xdr:spPr>
        <a:xfrm flipH="1">
          <a:off x="6648450" y="391477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29</xdr:row>
      <xdr:rowOff>0</xdr:rowOff>
    </xdr:from>
    <xdr:to>
      <xdr:col>26</xdr:col>
      <xdr:colOff>0</xdr:colOff>
      <xdr:row>29</xdr:row>
      <xdr:rowOff>0</xdr:rowOff>
    </xdr:to>
    <xdr:sp>
      <xdr:nvSpPr>
        <xdr:cNvPr id="98" name="Line 103"/>
        <xdr:cNvSpPr>
          <a:spLocks/>
        </xdr:cNvSpPr>
      </xdr:nvSpPr>
      <xdr:spPr>
        <a:xfrm flipH="1">
          <a:off x="6648450" y="3667125"/>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16</xdr:row>
      <xdr:rowOff>0</xdr:rowOff>
    </xdr:from>
    <xdr:to>
      <xdr:col>13</xdr:col>
      <xdr:colOff>238125</xdr:colOff>
      <xdr:row>16</xdr:row>
      <xdr:rowOff>0</xdr:rowOff>
    </xdr:to>
    <xdr:sp>
      <xdr:nvSpPr>
        <xdr:cNvPr id="99" name="Line 104"/>
        <xdr:cNvSpPr>
          <a:spLocks/>
        </xdr:cNvSpPr>
      </xdr:nvSpPr>
      <xdr:spPr>
        <a:xfrm>
          <a:off x="3524250" y="2114550"/>
          <a:ext cx="2381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14</xdr:col>
      <xdr:colOff>0</xdr:colOff>
      <xdr:row>18</xdr:row>
      <xdr:rowOff>0</xdr:rowOff>
    </xdr:to>
    <xdr:sp>
      <xdr:nvSpPr>
        <xdr:cNvPr id="100" name="Line 105"/>
        <xdr:cNvSpPr>
          <a:spLocks/>
        </xdr:cNvSpPr>
      </xdr:nvSpPr>
      <xdr:spPr>
        <a:xfrm>
          <a:off x="3524250" y="2362200"/>
          <a:ext cx="2476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14</xdr:row>
      <xdr:rowOff>0</xdr:rowOff>
    </xdr:from>
    <xdr:to>
      <xdr:col>14</xdr:col>
      <xdr:colOff>0</xdr:colOff>
      <xdr:row>14</xdr:row>
      <xdr:rowOff>0</xdr:rowOff>
    </xdr:to>
    <xdr:sp>
      <xdr:nvSpPr>
        <xdr:cNvPr id="101" name="Line 106"/>
        <xdr:cNvSpPr>
          <a:spLocks/>
        </xdr:cNvSpPr>
      </xdr:nvSpPr>
      <xdr:spPr>
        <a:xfrm>
          <a:off x="3524250" y="1866900"/>
          <a:ext cx="2476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14</xdr:col>
      <xdr:colOff>0</xdr:colOff>
      <xdr:row>12</xdr:row>
      <xdr:rowOff>0</xdr:rowOff>
    </xdr:to>
    <xdr:sp>
      <xdr:nvSpPr>
        <xdr:cNvPr id="102" name="Line 107"/>
        <xdr:cNvSpPr>
          <a:spLocks/>
        </xdr:cNvSpPr>
      </xdr:nvSpPr>
      <xdr:spPr>
        <a:xfrm>
          <a:off x="3524250" y="1619250"/>
          <a:ext cx="2476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14</xdr:col>
      <xdr:colOff>0</xdr:colOff>
      <xdr:row>10</xdr:row>
      <xdr:rowOff>0</xdr:rowOff>
    </xdr:to>
    <xdr:sp>
      <xdr:nvSpPr>
        <xdr:cNvPr id="103" name="Line 108"/>
        <xdr:cNvSpPr>
          <a:spLocks/>
        </xdr:cNvSpPr>
      </xdr:nvSpPr>
      <xdr:spPr>
        <a:xfrm>
          <a:off x="3524250" y="1371600"/>
          <a:ext cx="2476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0</xdr:rowOff>
    </xdr:from>
    <xdr:to>
      <xdr:col>14</xdr:col>
      <xdr:colOff>0</xdr:colOff>
      <xdr:row>8</xdr:row>
      <xdr:rowOff>0</xdr:rowOff>
    </xdr:to>
    <xdr:sp>
      <xdr:nvSpPr>
        <xdr:cNvPr id="104" name="Line 109"/>
        <xdr:cNvSpPr>
          <a:spLocks/>
        </xdr:cNvSpPr>
      </xdr:nvSpPr>
      <xdr:spPr>
        <a:xfrm>
          <a:off x="3524250" y="1123950"/>
          <a:ext cx="2476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0</xdr:rowOff>
    </xdr:from>
    <xdr:to>
      <xdr:col>13</xdr:col>
      <xdr:colOff>85725</xdr:colOff>
      <xdr:row>6</xdr:row>
      <xdr:rowOff>0</xdr:rowOff>
    </xdr:to>
    <xdr:sp>
      <xdr:nvSpPr>
        <xdr:cNvPr id="105" name="Line 110"/>
        <xdr:cNvSpPr>
          <a:spLocks/>
        </xdr:cNvSpPr>
      </xdr:nvSpPr>
      <xdr:spPr>
        <a:xfrm>
          <a:off x="3524250" y="876300"/>
          <a:ext cx="85725"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20</xdr:row>
      <xdr:rowOff>0</xdr:rowOff>
    </xdr:from>
    <xdr:to>
      <xdr:col>14</xdr:col>
      <xdr:colOff>238125</xdr:colOff>
      <xdr:row>20</xdr:row>
      <xdr:rowOff>0</xdr:rowOff>
    </xdr:to>
    <xdr:sp>
      <xdr:nvSpPr>
        <xdr:cNvPr id="106" name="Line 111"/>
        <xdr:cNvSpPr>
          <a:spLocks/>
        </xdr:cNvSpPr>
      </xdr:nvSpPr>
      <xdr:spPr>
        <a:xfrm>
          <a:off x="3524250" y="2609850"/>
          <a:ext cx="48577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22</xdr:row>
      <xdr:rowOff>0</xdr:rowOff>
    </xdr:from>
    <xdr:to>
      <xdr:col>14</xdr:col>
      <xdr:colOff>238125</xdr:colOff>
      <xdr:row>22</xdr:row>
      <xdr:rowOff>0</xdr:rowOff>
    </xdr:to>
    <xdr:sp>
      <xdr:nvSpPr>
        <xdr:cNvPr id="107" name="Line 112"/>
        <xdr:cNvSpPr>
          <a:spLocks/>
        </xdr:cNvSpPr>
      </xdr:nvSpPr>
      <xdr:spPr>
        <a:xfrm>
          <a:off x="3524250" y="2857500"/>
          <a:ext cx="485775"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114300</xdr:rowOff>
    </xdr:from>
    <xdr:to>
      <xdr:col>14</xdr:col>
      <xdr:colOff>238125</xdr:colOff>
      <xdr:row>23</xdr:row>
      <xdr:rowOff>114300</xdr:rowOff>
    </xdr:to>
    <xdr:sp>
      <xdr:nvSpPr>
        <xdr:cNvPr id="108" name="Line 113"/>
        <xdr:cNvSpPr>
          <a:spLocks/>
        </xdr:cNvSpPr>
      </xdr:nvSpPr>
      <xdr:spPr>
        <a:xfrm>
          <a:off x="3524250" y="3095625"/>
          <a:ext cx="48577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24</xdr:row>
      <xdr:rowOff>104775</xdr:rowOff>
    </xdr:from>
    <xdr:to>
      <xdr:col>13</xdr:col>
      <xdr:colOff>123825</xdr:colOff>
      <xdr:row>25</xdr:row>
      <xdr:rowOff>47625</xdr:rowOff>
    </xdr:to>
    <xdr:sp>
      <xdr:nvSpPr>
        <xdr:cNvPr id="109" name="Line 114"/>
        <xdr:cNvSpPr>
          <a:spLocks/>
        </xdr:cNvSpPr>
      </xdr:nvSpPr>
      <xdr:spPr>
        <a:xfrm>
          <a:off x="3648075" y="3209925"/>
          <a:ext cx="0" cy="666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51</xdr:row>
      <xdr:rowOff>57150</xdr:rowOff>
    </xdr:from>
    <xdr:to>
      <xdr:col>23</xdr:col>
      <xdr:colOff>142875</xdr:colOff>
      <xdr:row>52</xdr:row>
      <xdr:rowOff>133350</xdr:rowOff>
    </xdr:to>
    <xdr:sp>
      <xdr:nvSpPr>
        <xdr:cNvPr id="110" name="AutoShape 115"/>
        <xdr:cNvSpPr>
          <a:spLocks/>
        </xdr:cNvSpPr>
      </xdr:nvSpPr>
      <xdr:spPr>
        <a:xfrm rot="10800000">
          <a:off x="3438525" y="6448425"/>
          <a:ext cx="2705100" cy="200025"/>
        </a:xfrm>
        <a:prstGeom prst="homePlate">
          <a:avLst>
            <a:gd name="adj" fmla="val 46587"/>
          </a:avLst>
        </a:prstGeom>
        <a:solidFill>
          <a:srgbClr val="FFFFFF"/>
        </a:solidFill>
        <a:ln w="9525" cmpd="sng">
          <a:solidFill>
            <a:srgbClr val="000000"/>
          </a:solidFill>
          <a:headEnd type="none"/>
          <a:tailEnd type="none"/>
        </a:ln>
      </xdr:spPr>
      <xdr:txBody>
        <a:bodyPr vertOverflow="clip" wrap="square" lIns="54000" tIns="0" rIns="54000" bIns="0" anchor="ctr"/>
        <a:p>
          <a:pPr algn="ctr">
            <a:defRPr/>
          </a:pPr>
          <a:r>
            <a:rPr lang="en-US" cap="none" sz="900" b="0" i="0" u="none" baseline="0">
              <a:solidFill>
                <a:srgbClr val="000000"/>
              </a:solidFill>
              <a:latin typeface="Arial"/>
              <a:ea typeface="Arial"/>
              <a:cs typeface="Arial"/>
            </a:rPr>
            <a:t>zaokrouhluje se vždy na nejbližší větší hloubku</a:t>
          </a:r>
        </a:p>
      </xdr:txBody>
    </xdr:sp>
    <xdr:clientData/>
  </xdr:twoCellAnchor>
  <xdr:twoCellAnchor>
    <xdr:from>
      <xdr:col>5</xdr:col>
      <xdr:colOff>114300</xdr:colOff>
      <xdr:row>4</xdr:row>
      <xdr:rowOff>114300</xdr:rowOff>
    </xdr:from>
    <xdr:to>
      <xdr:col>10</xdr:col>
      <xdr:colOff>95250</xdr:colOff>
      <xdr:row>7</xdr:row>
      <xdr:rowOff>66675</xdr:rowOff>
    </xdr:to>
    <xdr:sp>
      <xdr:nvSpPr>
        <xdr:cNvPr id="111" name="AutoShape 116"/>
        <xdr:cNvSpPr>
          <a:spLocks/>
        </xdr:cNvSpPr>
      </xdr:nvSpPr>
      <xdr:spPr>
        <a:xfrm>
          <a:off x="1295400" y="581025"/>
          <a:ext cx="1409700" cy="485775"/>
        </a:xfrm>
        <a:prstGeom prst="homePlate">
          <a:avLst>
            <a:gd name="adj" fmla="val 29893"/>
          </a:avLst>
        </a:prstGeom>
        <a:solidFill>
          <a:srgbClr val="FFFFFF"/>
        </a:solidFill>
        <a:ln w="9525" cmpd="sng">
          <a:solidFill>
            <a:srgbClr val="000000"/>
          </a:solidFill>
          <a:headEnd type="none"/>
          <a:tailEnd type="none"/>
        </a:ln>
      </xdr:spPr>
      <xdr:txBody>
        <a:bodyPr vertOverflow="clip" wrap="square" lIns="90000" tIns="0" rIns="90000" bIns="0" anchor="ctr"/>
        <a:p>
          <a:pPr algn="l">
            <a:defRPr/>
          </a:pPr>
          <a:r>
            <a:rPr lang="en-US" cap="none" sz="900" b="0" i="0" u="none" baseline="0">
              <a:solidFill>
                <a:srgbClr val="000000"/>
              </a:solidFill>
              <a:latin typeface="Arial"/>
              <a:ea typeface="Arial"/>
              <a:cs typeface="Arial"/>
            </a:rPr>
            <a:t>zaokrouhluje se vždy
</a:t>
          </a:r>
          <a:r>
            <a:rPr lang="en-US" cap="none" sz="900" b="0" i="0" u="none" baseline="0">
              <a:solidFill>
                <a:srgbClr val="000000"/>
              </a:solidFill>
              <a:latin typeface="Arial"/>
              <a:ea typeface="Arial"/>
              <a:cs typeface="Arial"/>
            </a:rPr>
            <a:t>na nejbližší větší hloubku
</a:t>
          </a:r>
          <a:r>
            <a:rPr lang="en-US" cap="none" sz="900" b="0" i="0" u="none" baseline="0">
              <a:solidFill>
                <a:srgbClr val="000000"/>
              </a:solidFill>
              <a:latin typeface="Arial"/>
              <a:ea typeface="Arial"/>
              <a:cs typeface="Arial"/>
            </a:rPr>
            <a:t>a nejbližší delší dobu</a:t>
          </a:r>
        </a:p>
      </xdr:txBody>
    </xdr:sp>
    <xdr:clientData/>
  </xdr:twoCellAnchor>
  <xdr:twoCellAnchor>
    <xdr:from>
      <xdr:col>16</xdr:col>
      <xdr:colOff>0</xdr:colOff>
      <xdr:row>23</xdr:row>
      <xdr:rowOff>9525</xdr:rowOff>
    </xdr:from>
    <xdr:to>
      <xdr:col>16</xdr:col>
      <xdr:colOff>238125</xdr:colOff>
      <xdr:row>25</xdr:row>
      <xdr:rowOff>0</xdr:rowOff>
    </xdr:to>
    <xdr:sp>
      <xdr:nvSpPr>
        <xdr:cNvPr id="112" name="Oval 117"/>
        <xdr:cNvSpPr>
          <a:spLocks/>
        </xdr:cNvSpPr>
      </xdr:nvSpPr>
      <xdr:spPr>
        <a:xfrm>
          <a:off x="4267200" y="299085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24</xdr:row>
      <xdr:rowOff>114300</xdr:rowOff>
    </xdr:from>
    <xdr:to>
      <xdr:col>16</xdr:col>
      <xdr:colOff>123825</xdr:colOff>
      <xdr:row>25</xdr:row>
      <xdr:rowOff>57150</xdr:rowOff>
    </xdr:to>
    <xdr:sp>
      <xdr:nvSpPr>
        <xdr:cNvPr id="113" name="Line 118"/>
        <xdr:cNvSpPr>
          <a:spLocks/>
        </xdr:cNvSpPr>
      </xdr:nvSpPr>
      <xdr:spPr>
        <a:xfrm>
          <a:off x="4391025" y="3219450"/>
          <a:ext cx="0" cy="666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26</xdr:row>
      <xdr:rowOff>76200</xdr:rowOff>
    </xdr:from>
    <xdr:to>
      <xdr:col>16</xdr:col>
      <xdr:colOff>123825</xdr:colOff>
      <xdr:row>28</xdr:row>
      <xdr:rowOff>9525</xdr:rowOff>
    </xdr:to>
    <xdr:sp>
      <xdr:nvSpPr>
        <xdr:cNvPr id="114" name="Line 119"/>
        <xdr:cNvSpPr>
          <a:spLocks/>
        </xdr:cNvSpPr>
      </xdr:nvSpPr>
      <xdr:spPr>
        <a:xfrm>
          <a:off x="4391025" y="3429000"/>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85725</xdr:rowOff>
    </xdr:from>
    <xdr:to>
      <xdr:col>25</xdr:col>
      <xdr:colOff>133350</xdr:colOff>
      <xdr:row>89</xdr:row>
      <xdr:rowOff>104775</xdr:rowOff>
    </xdr:to>
    <xdr:sp>
      <xdr:nvSpPr>
        <xdr:cNvPr id="115" name="text 50"/>
        <xdr:cNvSpPr txBox="1">
          <a:spLocks noChangeArrowheads="1"/>
        </xdr:cNvSpPr>
      </xdr:nvSpPr>
      <xdr:spPr>
        <a:xfrm>
          <a:off x="190500" y="7467600"/>
          <a:ext cx="6438900" cy="3848100"/>
        </a:xfrm>
        <a:prstGeom prst="rect">
          <a:avLst/>
        </a:prstGeom>
        <a:solidFill>
          <a:srgbClr val="FFFFFF"/>
        </a:solidFill>
        <a:ln w="24765" cmpd="sng">
          <a:solidFill>
            <a:srgbClr val="0000FF"/>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Arial CE"/>
              <a:ea typeface="Arial CE"/>
              <a:cs typeface="Arial CE"/>
            </a:rPr>
            <a:t>Mimořádné situace
</a:t>
          </a:r>
          <a:r>
            <a:rPr lang="en-US" cap="none" sz="1000" b="0" i="0" u="sng" baseline="0">
              <a:solidFill>
                <a:srgbClr val="000000"/>
              </a:solidFill>
              <a:latin typeface="Arial CE"/>
              <a:ea typeface="Arial CE"/>
              <a:cs typeface="Arial CE"/>
            </a:rPr>
            <a:t>Zdržení</a:t>
          </a:r>
          <a:r>
            <a:rPr lang="en-US" cap="none" sz="1000" b="0" i="0" u="none" baseline="0">
              <a:solidFill>
                <a:srgbClr val="000000"/>
              </a:solidFill>
              <a:latin typeface="Arial CE"/>
              <a:ea typeface="Arial CE"/>
              <a:cs typeface="Arial CE"/>
            </a:rPr>
            <a:t> při výstupu: tato doba se přičte k době ponoru (čas na dně) a najde se nový dekompresní postup
</a:t>
          </a:r>
          <a:r>
            <a:rPr lang="en-US" cap="none" sz="1000" b="0" i="0" u="sng" baseline="0">
              <a:solidFill>
                <a:srgbClr val="000000"/>
              </a:solidFill>
              <a:latin typeface="Arial CE"/>
              <a:ea typeface="Arial CE"/>
              <a:cs typeface="Arial CE"/>
            </a:rPr>
            <a:t>Neuskutečněná</a:t>
          </a:r>
          <a:r>
            <a:rPr lang="en-US" cap="none" sz="1000" b="0" i="0" u="none" baseline="0">
              <a:solidFill>
                <a:srgbClr val="000000"/>
              </a:solidFill>
              <a:latin typeface="Arial CE"/>
              <a:ea typeface="Arial CE"/>
              <a:cs typeface="Arial CE"/>
            </a:rPr>
            <a:t> dekomprese nebo rychlý výstup: 
</a:t>
          </a:r>
          <a:r>
            <a:rPr lang="en-US" cap="none" sz="1000" b="0" i="0" u="none" baseline="0">
              <a:solidFill>
                <a:srgbClr val="000000"/>
              </a:solidFill>
              <a:latin typeface="Arial CE"/>
              <a:ea typeface="Arial CE"/>
              <a:cs typeface="Arial CE"/>
            </a:rPr>
            <a:t>Je-li potápěč bez příznaků dekompresní choroby a je schopen se do 5 min vrátit na dekompresní zastávku, sdělí to na hladině a zůstane na dekompresní zastávce</a:t>
          </a:r>
          <a:r>
            <a:rPr lang="en-US" cap="none" sz="1000" b="0" i="0" u="sng" baseline="0">
              <a:solidFill>
                <a:srgbClr val="000000"/>
              </a:solidFill>
              <a:latin typeface="Arial CE"/>
              <a:ea typeface="Arial CE"/>
              <a:cs typeface="Arial CE"/>
            </a:rPr>
            <a:t> 1,5 násobek původní doby.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Není-li schopen se do 5 min vrátit s dýchacím přístrojem na dekompresní zastávku musí dýchat na povrchu dle možnosti minimálně 60 min čistý kyslík. Pakliže se během této doby a po ní neobjeví příznaky dekompresní choroby, musí být pod dohledem a nepotápět se mninimálně 12 hodin. Pakliže se během této doby a po ní objeví příznaky dekompresní choroby, musí být s kyslíkem transportován k nejbližšímu zdravotnickém zařízení.
</a:t>
          </a:r>
          <a:r>
            <a:rPr lang="en-US" cap="none" sz="1000" b="0" i="0" u="none" baseline="0">
              <a:solidFill>
                <a:srgbClr val="000000"/>
              </a:solidFill>
              <a:latin typeface="Arial CE"/>
              <a:ea typeface="Arial CE"/>
              <a:cs typeface="Arial CE"/>
            </a:rPr>
            <a:t>
</a:t>
          </a:r>
          <a:r>
            <a:rPr lang="en-US" cap="none" sz="1000" b="1" i="0" u="none" baseline="0">
              <a:solidFill>
                <a:srgbClr val="000000"/>
              </a:solidFill>
              <a:latin typeface="Arial CE"/>
              <a:ea typeface="Arial CE"/>
              <a:cs typeface="Arial CE"/>
            </a:rPr>
            <a:t>Příznaky dekompresní choroby </a:t>
          </a:r>
          <a:r>
            <a:rPr lang="en-US" cap="none" sz="1000" b="0" i="0" u="none" baseline="0">
              <a:solidFill>
                <a:srgbClr val="000000"/>
              </a:solidFill>
              <a:latin typeface="Arial CE"/>
              <a:ea typeface="Arial CE"/>
              <a:cs typeface="Arial CE"/>
            </a:rPr>
            <a:t>(kromě kožní formy) jen nutno léčit v barokomoře, do příjezdu zdravotnické pomoci podávat postiženému </a:t>
          </a:r>
          <a:r>
            <a:rPr lang="en-US" cap="none" sz="1000" b="0" i="0" u="sng" baseline="0">
              <a:solidFill>
                <a:srgbClr val="000000"/>
              </a:solidFill>
              <a:latin typeface="Arial CE"/>
              <a:ea typeface="Arial CE"/>
              <a:cs typeface="Arial CE"/>
            </a:rPr>
            <a:t>kyslík</a:t>
          </a:r>
          <a:r>
            <a:rPr lang="en-US" cap="none" sz="1000" b="0" i="0" u="none" baseline="0">
              <a:solidFill>
                <a:srgbClr val="000000"/>
              </a:solidFill>
              <a:latin typeface="Arial CE"/>
              <a:ea typeface="Arial CE"/>
              <a:cs typeface="Arial CE"/>
            </a:rPr>
            <a:t>, izotonické tekutiny (1 litr vody / hod.) , podat 1/2 tablety Aspirinu, ale ne léky tlumící bolest.
</a:t>
          </a:r>
          <a:r>
            <a:rPr lang="en-US" cap="none" sz="1000" b="0" i="0" u="none" baseline="0">
              <a:solidFill>
                <a:srgbClr val="000000"/>
              </a:solidFill>
              <a:latin typeface="Arial CE"/>
              <a:ea typeface="Arial CE"/>
              <a:cs typeface="Arial CE"/>
            </a:rPr>
            <a:t>
</a:t>
          </a:r>
          <a:r>
            <a:rPr lang="en-US" cap="none" sz="1000" b="1" i="0" u="none" baseline="0">
              <a:solidFill>
                <a:srgbClr val="000000"/>
              </a:solidFill>
              <a:latin typeface="Arial CE"/>
              <a:ea typeface="Arial CE"/>
              <a:cs typeface="Arial CE"/>
            </a:rPr>
            <a:t>Nepříznivé okolnosti</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Při dekompresním procesu mohou způsobit nepříznivé okolnosti při vysycování přebytečného dusíku i při respektování tabulek nebo počítače slabou dekompresní chorobu. Řešením je hledat v tabulkách dekompresi </a:t>
          </a:r>
          <a:r>
            <a:rPr lang="en-US" cap="none" sz="1000" b="0" i="0" u="sng" baseline="0">
              <a:solidFill>
                <a:srgbClr val="000000"/>
              </a:solidFill>
              <a:latin typeface="Arial CE"/>
              <a:ea typeface="Arial CE"/>
              <a:cs typeface="Arial CE"/>
            </a:rPr>
            <a:t>v řádku nižším</a:t>
          </a:r>
          <a:r>
            <a:rPr lang="en-US" cap="none" sz="1000" b="0" i="0" u="none" baseline="0">
              <a:solidFill>
                <a:srgbClr val="000000"/>
              </a:solidFill>
              <a:latin typeface="Arial CE"/>
              <a:ea typeface="Arial CE"/>
              <a:cs typeface="Arial CE"/>
            </a:rPr>
            <a:t> než původně použitém, tj pro hloubku o 3 m větší. U počítače je třeba podle návodu předem nastavit vyšší stupeň konzervatismu.
</a:t>
          </a:r>
          <a:r>
            <a:rPr lang="en-US" cap="none" sz="1000" b="1" i="0" u="none" baseline="0">
              <a:solidFill>
                <a:srgbClr val="000000"/>
              </a:solidFill>
              <a:latin typeface="Arial CE"/>
              <a:ea typeface="Arial CE"/>
              <a:cs typeface="Arial CE"/>
            </a:rPr>
            <a:t>Přehled nepříznivých okolností: </a:t>
          </a:r>
          <a:r>
            <a:rPr lang="en-US" cap="none" sz="1000" b="0" i="0" u="none" baseline="0">
              <a:solidFill>
                <a:srgbClr val="000000"/>
              </a:solidFill>
              <a:latin typeface="Arial CE"/>
              <a:ea typeface="Arial CE"/>
              <a:cs typeface="Arial CE"/>
            </a:rPr>
            <a:t>1. Větší fyzická námaha  2. Dehydratace 3. Silné prochlazení  4. Více tukové tkáně  5. Rychlý pokles tlaku (letadlo, hory)  6. Nedokonalý krevní oběh (škrcení řemínky, operace, věk) 7. PFO (patent foramen ovale, pravolevý zkrat)  8. Otřesy, vibrace (sport, doprava)</a:t>
          </a:r>
        </a:p>
      </xdr:txBody>
    </xdr:sp>
    <xdr:clientData/>
  </xdr:twoCellAnchor>
  <xdr:twoCellAnchor>
    <xdr:from>
      <xdr:col>7</xdr:col>
      <xdr:colOff>171450</xdr:colOff>
      <xdr:row>9</xdr:row>
      <xdr:rowOff>66675</xdr:rowOff>
    </xdr:from>
    <xdr:to>
      <xdr:col>9</xdr:col>
      <xdr:colOff>209550</xdr:colOff>
      <xdr:row>9</xdr:row>
      <xdr:rowOff>66675</xdr:rowOff>
    </xdr:to>
    <xdr:sp>
      <xdr:nvSpPr>
        <xdr:cNvPr id="116" name="Line 121"/>
        <xdr:cNvSpPr>
          <a:spLocks/>
        </xdr:cNvSpPr>
      </xdr:nvSpPr>
      <xdr:spPr>
        <a:xfrm>
          <a:off x="1924050" y="1314450"/>
          <a:ext cx="609600" cy="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16</xdr:row>
      <xdr:rowOff>0</xdr:rowOff>
    </xdr:from>
    <xdr:to>
      <xdr:col>4</xdr:col>
      <xdr:colOff>142875</xdr:colOff>
      <xdr:row>22</xdr:row>
      <xdr:rowOff>57150</xdr:rowOff>
    </xdr:to>
    <xdr:sp>
      <xdr:nvSpPr>
        <xdr:cNvPr id="117" name="Line 122"/>
        <xdr:cNvSpPr>
          <a:spLocks/>
        </xdr:cNvSpPr>
      </xdr:nvSpPr>
      <xdr:spPr>
        <a:xfrm flipH="1">
          <a:off x="1038225" y="2114550"/>
          <a:ext cx="0" cy="80010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xdr:row>
      <xdr:rowOff>28575</xdr:rowOff>
    </xdr:from>
    <xdr:to>
      <xdr:col>9</xdr:col>
      <xdr:colOff>19050</xdr:colOff>
      <xdr:row>22</xdr:row>
      <xdr:rowOff>28575</xdr:rowOff>
    </xdr:to>
    <xdr:sp>
      <xdr:nvSpPr>
        <xdr:cNvPr id="118" name="AutoShape 123"/>
        <xdr:cNvSpPr>
          <a:spLocks noChangeAspect="1"/>
        </xdr:cNvSpPr>
      </xdr:nvSpPr>
      <xdr:spPr>
        <a:xfrm rot="5400000">
          <a:off x="333375" y="1152525"/>
          <a:ext cx="2009775" cy="1733550"/>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8</xdr:row>
      <xdr:rowOff>95250</xdr:rowOff>
    </xdr:from>
    <xdr:to>
      <xdr:col>7</xdr:col>
      <xdr:colOff>190500</xdr:colOff>
      <xdr:row>19</xdr:row>
      <xdr:rowOff>19050</xdr:rowOff>
    </xdr:to>
    <xdr:sp>
      <xdr:nvSpPr>
        <xdr:cNvPr id="119" name="Rectangle 124"/>
        <xdr:cNvSpPr>
          <a:spLocks/>
        </xdr:cNvSpPr>
      </xdr:nvSpPr>
      <xdr:spPr>
        <a:xfrm>
          <a:off x="371475" y="1219200"/>
          <a:ext cx="1571625" cy="1285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doba opakovaného ponoru
</a:t>
          </a:r>
          <a:r>
            <a:rPr lang="en-US" cap="none" sz="1000" b="0" i="0" u="none" baseline="0">
              <a:solidFill>
                <a:srgbClr val="000000"/>
              </a:solidFill>
              <a:latin typeface="Arial"/>
              <a:ea typeface="Arial"/>
              <a:cs typeface="Arial"/>
            </a:rPr>
            <a:t>se v tabulce hledá jako
</a:t>
          </a:r>
          <a:r>
            <a:rPr lang="en-US" cap="none" sz="1000" b="0" i="0" u="none" baseline="0">
              <a:solidFill>
                <a:srgbClr val="000000"/>
              </a:solidFill>
              <a:latin typeface="Arial"/>
              <a:ea typeface="Arial"/>
              <a:cs typeface="Arial"/>
            </a:rPr>
            <a:t>součet</a:t>
          </a:r>
          <a:r>
            <a:rPr lang="en-US" cap="none" sz="1000" b="1" i="0" u="none" baseline="0">
              <a:solidFill>
                <a:srgbClr val="000000"/>
              </a:solidFill>
              <a:latin typeface="Arial"/>
              <a:ea typeface="Arial"/>
              <a:cs typeface="Arial"/>
            </a:rPr>
            <a:t> reálné doby 
</a:t>
          </a:r>
          <a:r>
            <a:rPr lang="en-US" cap="none" sz="1000" b="1" i="0" u="none" baseline="0">
              <a:solidFill>
                <a:srgbClr val="000000"/>
              </a:solidFill>
              <a:latin typeface="Arial"/>
              <a:ea typeface="Arial"/>
              <a:cs typeface="Arial"/>
            </a:rPr>
            <a:t>ponoru + časové 
</a:t>
          </a:r>
          <a:r>
            <a:rPr lang="en-US" cap="none" sz="1000" b="1" i="0" u="none" baseline="0">
              <a:solidFill>
                <a:srgbClr val="000000"/>
              </a:solidFill>
              <a:latin typeface="Arial"/>
              <a:ea typeface="Arial"/>
              <a:cs typeface="Arial"/>
            </a:rPr>
            <a:t>přirážky</a:t>
          </a:r>
          <a:r>
            <a:rPr lang="en-US" cap="none" sz="1000" b="0" i="0" u="none" baseline="0">
              <a:solidFill>
                <a:srgbClr val="000000"/>
              </a:solidFill>
              <a:latin typeface="Arial"/>
              <a:ea typeface="Arial"/>
              <a:cs typeface="Arial"/>
            </a:rPr>
            <a:t> z níže
</a:t>
          </a:r>
          <a:r>
            <a:rPr lang="en-US" cap="none" sz="1000" b="0" i="0" u="none" baseline="0">
              <a:solidFill>
                <a:srgbClr val="000000"/>
              </a:solidFill>
              <a:latin typeface="Arial"/>
              <a:ea typeface="Arial"/>
              <a:cs typeface="Arial"/>
            </a:rPr>
            <a:t>uvedené 
</a:t>
          </a:r>
          <a:r>
            <a:rPr lang="en-US" cap="none" sz="1000" b="0" i="0" u="none" baseline="0">
              <a:solidFill>
                <a:srgbClr val="000000"/>
              </a:solidFill>
              <a:latin typeface="Arial"/>
              <a:ea typeface="Arial"/>
              <a:cs typeface="Arial"/>
            </a:rPr>
            <a:t>tabulky</a:t>
          </a:r>
        </a:p>
      </xdr:txBody>
    </xdr:sp>
    <xdr:clientData/>
  </xdr:twoCellAnchor>
  <xdr:twoCellAnchor>
    <xdr:from>
      <xdr:col>4</xdr:col>
      <xdr:colOff>114300</xdr:colOff>
      <xdr:row>14</xdr:row>
      <xdr:rowOff>9525</xdr:rowOff>
    </xdr:from>
    <xdr:to>
      <xdr:col>9</xdr:col>
      <xdr:colOff>76200</xdr:colOff>
      <xdr:row>14</xdr:row>
      <xdr:rowOff>114300</xdr:rowOff>
    </xdr:to>
    <xdr:sp>
      <xdr:nvSpPr>
        <xdr:cNvPr id="120" name="WordArt 125"/>
        <xdr:cNvSpPr>
          <a:spLocks/>
        </xdr:cNvSpPr>
      </xdr:nvSpPr>
      <xdr:spPr>
        <a:xfrm rot="19260000">
          <a:off x="1009650" y="1876425"/>
          <a:ext cx="1390650" cy="104775"/>
        </a:xfrm>
        <a:prstGeom prst="rect"/>
        <a:noFill/>
      </xdr:spPr>
      <xdr:txBody>
        <a:bodyPr fromWordArt="1" wrap="none" lIns="91440" tIns="45720" rIns="91440" bIns="45720">
          <a:prstTxWarp prst="textPlain"/>
        </a:bodyPr>
        <a:p>
          <a:pPr algn="ctr"/>
          <a:r>
            <a:rPr sz="1000" kern="10" spc="0">
              <a:ln w="6350" cmpd="sng">
                <a:solidFill>
                  <a:srgbClr val="000000"/>
                </a:solidFill>
                <a:headEnd type="none"/>
                <a:tailEnd type="none"/>
              </a:ln>
              <a:solidFill>
                <a:srgbClr val="333333"/>
              </a:solidFill>
              <a:latin typeface="Arial"/>
              <a:cs typeface="Arial"/>
            </a:rPr>
            <a:t>rychlost výstupu 10 m / min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xdr:row>
      <xdr:rowOff>28575</xdr:rowOff>
    </xdr:from>
    <xdr:to>
      <xdr:col>11</xdr:col>
      <xdr:colOff>47625</xdr:colOff>
      <xdr:row>2</xdr:row>
      <xdr:rowOff>257175</xdr:rowOff>
    </xdr:to>
    <xdr:sp>
      <xdr:nvSpPr>
        <xdr:cNvPr id="1" name="Line 3"/>
        <xdr:cNvSpPr>
          <a:spLocks/>
        </xdr:cNvSpPr>
      </xdr:nvSpPr>
      <xdr:spPr>
        <a:xfrm>
          <a:off x="6038850" y="542925"/>
          <a:ext cx="0" cy="22860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381000</xdr:colOff>
      <xdr:row>2</xdr:row>
      <xdr:rowOff>38100</xdr:rowOff>
    </xdr:from>
    <xdr:to>
      <xdr:col>14</xdr:col>
      <xdr:colOff>381000</xdr:colOff>
      <xdr:row>2</xdr:row>
      <xdr:rowOff>266700</xdr:rowOff>
    </xdr:to>
    <xdr:sp>
      <xdr:nvSpPr>
        <xdr:cNvPr id="2" name="Line 4"/>
        <xdr:cNvSpPr>
          <a:spLocks/>
        </xdr:cNvSpPr>
      </xdr:nvSpPr>
      <xdr:spPr>
        <a:xfrm>
          <a:off x="7715250" y="552450"/>
          <a:ext cx="0" cy="22860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333375</xdr:colOff>
      <xdr:row>4</xdr:row>
      <xdr:rowOff>57150</xdr:rowOff>
    </xdr:from>
    <xdr:to>
      <xdr:col>15</xdr:col>
      <xdr:colOff>333375</xdr:colOff>
      <xdr:row>4</xdr:row>
      <xdr:rowOff>285750</xdr:rowOff>
    </xdr:to>
    <xdr:sp>
      <xdr:nvSpPr>
        <xdr:cNvPr id="3" name="Line 5"/>
        <xdr:cNvSpPr>
          <a:spLocks/>
        </xdr:cNvSpPr>
      </xdr:nvSpPr>
      <xdr:spPr>
        <a:xfrm>
          <a:off x="8115300" y="14382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4</xdr:row>
      <xdr:rowOff>57150</xdr:rowOff>
    </xdr:from>
    <xdr:to>
      <xdr:col>10</xdr:col>
      <xdr:colOff>114300</xdr:colOff>
      <xdr:row>4</xdr:row>
      <xdr:rowOff>285750</xdr:rowOff>
    </xdr:to>
    <xdr:sp>
      <xdr:nvSpPr>
        <xdr:cNvPr id="4" name="Line 6"/>
        <xdr:cNvSpPr>
          <a:spLocks/>
        </xdr:cNvSpPr>
      </xdr:nvSpPr>
      <xdr:spPr>
        <a:xfrm>
          <a:off x="5657850" y="14382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4</xdr:row>
      <xdr:rowOff>57150</xdr:rowOff>
    </xdr:from>
    <xdr:to>
      <xdr:col>18</xdr:col>
      <xdr:colOff>314325</xdr:colOff>
      <xdr:row>4</xdr:row>
      <xdr:rowOff>285750</xdr:rowOff>
    </xdr:to>
    <xdr:sp>
      <xdr:nvSpPr>
        <xdr:cNvPr id="5" name="Line 7"/>
        <xdr:cNvSpPr>
          <a:spLocks/>
        </xdr:cNvSpPr>
      </xdr:nvSpPr>
      <xdr:spPr>
        <a:xfrm>
          <a:off x="9439275" y="14382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4</xdr:row>
      <xdr:rowOff>57150</xdr:rowOff>
    </xdr:from>
    <xdr:to>
      <xdr:col>4</xdr:col>
      <xdr:colOff>314325</xdr:colOff>
      <xdr:row>4</xdr:row>
      <xdr:rowOff>285750</xdr:rowOff>
    </xdr:to>
    <xdr:sp>
      <xdr:nvSpPr>
        <xdr:cNvPr id="6" name="Line 8"/>
        <xdr:cNvSpPr>
          <a:spLocks/>
        </xdr:cNvSpPr>
      </xdr:nvSpPr>
      <xdr:spPr>
        <a:xfrm>
          <a:off x="2266950" y="14382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4</xdr:row>
      <xdr:rowOff>47625</xdr:rowOff>
    </xdr:from>
    <xdr:to>
      <xdr:col>3</xdr:col>
      <xdr:colOff>323850</xdr:colOff>
      <xdr:row>4</xdr:row>
      <xdr:rowOff>276225</xdr:rowOff>
    </xdr:to>
    <xdr:sp>
      <xdr:nvSpPr>
        <xdr:cNvPr id="7" name="Line 9"/>
        <xdr:cNvSpPr>
          <a:spLocks/>
        </xdr:cNvSpPr>
      </xdr:nvSpPr>
      <xdr:spPr>
        <a:xfrm>
          <a:off x="1609725" y="14287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4</xdr:row>
      <xdr:rowOff>66675</xdr:rowOff>
    </xdr:from>
    <xdr:to>
      <xdr:col>2</xdr:col>
      <xdr:colOff>285750</xdr:colOff>
      <xdr:row>4</xdr:row>
      <xdr:rowOff>295275</xdr:rowOff>
    </xdr:to>
    <xdr:sp>
      <xdr:nvSpPr>
        <xdr:cNvPr id="8" name="Line 10"/>
        <xdr:cNvSpPr>
          <a:spLocks/>
        </xdr:cNvSpPr>
      </xdr:nvSpPr>
      <xdr:spPr>
        <a:xfrm>
          <a:off x="990600" y="1447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4</xdr:row>
      <xdr:rowOff>66675</xdr:rowOff>
    </xdr:from>
    <xdr:to>
      <xdr:col>1</xdr:col>
      <xdr:colOff>209550</xdr:colOff>
      <xdr:row>4</xdr:row>
      <xdr:rowOff>295275</xdr:rowOff>
    </xdr:to>
    <xdr:sp>
      <xdr:nvSpPr>
        <xdr:cNvPr id="9" name="Line 11"/>
        <xdr:cNvSpPr>
          <a:spLocks/>
        </xdr:cNvSpPr>
      </xdr:nvSpPr>
      <xdr:spPr>
        <a:xfrm>
          <a:off x="438150" y="1447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4</xdr:row>
      <xdr:rowOff>47625</xdr:rowOff>
    </xdr:from>
    <xdr:to>
      <xdr:col>6</xdr:col>
      <xdr:colOff>323850</xdr:colOff>
      <xdr:row>4</xdr:row>
      <xdr:rowOff>276225</xdr:rowOff>
    </xdr:to>
    <xdr:sp>
      <xdr:nvSpPr>
        <xdr:cNvPr id="10" name="Line 12"/>
        <xdr:cNvSpPr>
          <a:spLocks/>
        </xdr:cNvSpPr>
      </xdr:nvSpPr>
      <xdr:spPr>
        <a:xfrm>
          <a:off x="3476625" y="14287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xdr:row>
      <xdr:rowOff>9525</xdr:rowOff>
    </xdr:from>
    <xdr:to>
      <xdr:col>23</xdr:col>
      <xdr:colOff>0</xdr:colOff>
      <xdr:row>9</xdr:row>
      <xdr:rowOff>0</xdr:rowOff>
    </xdr:to>
    <xdr:sp>
      <xdr:nvSpPr>
        <xdr:cNvPr id="1" name="Oval 1"/>
        <xdr:cNvSpPr>
          <a:spLocks/>
        </xdr:cNvSpPr>
      </xdr:nvSpPr>
      <xdr:spPr>
        <a:xfrm>
          <a:off x="5819775" y="109537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5</xdr:row>
      <xdr:rowOff>0</xdr:rowOff>
    </xdr:from>
    <xdr:to>
      <xdr:col>24</xdr:col>
      <xdr:colOff>0</xdr:colOff>
      <xdr:row>6</xdr:row>
      <xdr:rowOff>114300</xdr:rowOff>
    </xdr:to>
    <xdr:sp>
      <xdr:nvSpPr>
        <xdr:cNvPr id="2" name="Oval 2"/>
        <xdr:cNvSpPr>
          <a:spLocks/>
        </xdr:cNvSpPr>
      </xdr:nvSpPr>
      <xdr:spPr>
        <a:xfrm>
          <a:off x="6067425" y="838200"/>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9</xdr:row>
      <xdr:rowOff>9525</xdr:rowOff>
    </xdr:from>
    <xdr:to>
      <xdr:col>21</xdr:col>
      <xdr:colOff>228600</xdr:colOff>
      <xdr:row>11</xdr:row>
      <xdr:rowOff>0</xdr:rowOff>
    </xdr:to>
    <xdr:sp>
      <xdr:nvSpPr>
        <xdr:cNvPr id="3" name="Oval 3"/>
        <xdr:cNvSpPr>
          <a:spLocks/>
        </xdr:cNvSpPr>
      </xdr:nvSpPr>
      <xdr:spPr>
        <a:xfrm>
          <a:off x="5562600" y="1343025"/>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11</xdr:row>
      <xdr:rowOff>9525</xdr:rowOff>
    </xdr:from>
    <xdr:to>
      <xdr:col>21</xdr:col>
      <xdr:colOff>228600</xdr:colOff>
      <xdr:row>13</xdr:row>
      <xdr:rowOff>0</xdr:rowOff>
    </xdr:to>
    <xdr:sp>
      <xdr:nvSpPr>
        <xdr:cNvPr id="4" name="Oval 4"/>
        <xdr:cNvSpPr>
          <a:spLocks/>
        </xdr:cNvSpPr>
      </xdr:nvSpPr>
      <xdr:spPr>
        <a:xfrm>
          <a:off x="5562600" y="1590675"/>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13</xdr:row>
      <xdr:rowOff>9525</xdr:rowOff>
    </xdr:from>
    <xdr:to>
      <xdr:col>20</xdr:col>
      <xdr:colOff>238125</xdr:colOff>
      <xdr:row>15</xdr:row>
      <xdr:rowOff>0</xdr:rowOff>
    </xdr:to>
    <xdr:sp>
      <xdr:nvSpPr>
        <xdr:cNvPr id="5" name="Oval 5"/>
        <xdr:cNvSpPr>
          <a:spLocks/>
        </xdr:cNvSpPr>
      </xdr:nvSpPr>
      <xdr:spPr>
        <a:xfrm>
          <a:off x="5314950" y="183832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15</xdr:row>
      <xdr:rowOff>9525</xdr:rowOff>
    </xdr:from>
    <xdr:to>
      <xdr:col>20</xdr:col>
      <xdr:colOff>0</xdr:colOff>
      <xdr:row>17</xdr:row>
      <xdr:rowOff>0</xdr:rowOff>
    </xdr:to>
    <xdr:sp>
      <xdr:nvSpPr>
        <xdr:cNvPr id="6" name="Oval 6"/>
        <xdr:cNvSpPr>
          <a:spLocks/>
        </xdr:cNvSpPr>
      </xdr:nvSpPr>
      <xdr:spPr>
        <a:xfrm>
          <a:off x="5076825" y="208597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17</xdr:row>
      <xdr:rowOff>9525</xdr:rowOff>
    </xdr:from>
    <xdr:to>
      <xdr:col>19</xdr:col>
      <xdr:colOff>238125</xdr:colOff>
      <xdr:row>19</xdr:row>
      <xdr:rowOff>0</xdr:rowOff>
    </xdr:to>
    <xdr:sp>
      <xdr:nvSpPr>
        <xdr:cNvPr id="7" name="Oval 7"/>
        <xdr:cNvSpPr>
          <a:spLocks/>
        </xdr:cNvSpPr>
      </xdr:nvSpPr>
      <xdr:spPr>
        <a:xfrm>
          <a:off x="5067300" y="233362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19</xdr:row>
      <xdr:rowOff>9525</xdr:rowOff>
    </xdr:from>
    <xdr:to>
      <xdr:col>19</xdr:col>
      <xdr:colOff>0</xdr:colOff>
      <xdr:row>21</xdr:row>
      <xdr:rowOff>0</xdr:rowOff>
    </xdr:to>
    <xdr:sp>
      <xdr:nvSpPr>
        <xdr:cNvPr id="8" name="Oval 8"/>
        <xdr:cNvSpPr>
          <a:spLocks/>
        </xdr:cNvSpPr>
      </xdr:nvSpPr>
      <xdr:spPr>
        <a:xfrm>
          <a:off x="4829175" y="258127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21</xdr:row>
      <xdr:rowOff>9525</xdr:rowOff>
    </xdr:from>
    <xdr:to>
      <xdr:col>18</xdr:col>
      <xdr:colOff>0</xdr:colOff>
      <xdr:row>23</xdr:row>
      <xdr:rowOff>0</xdr:rowOff>
    </xdr:to>
    <xdr:sp>
      <xdr:nvSpPr>
        <xdr:cNvPr id="9" name="Oval 9"/>
        <xdr:cNvSpPr>
          <a:spLocks/>
        </xdr:cNvSpPr>
      </xdr:nvSpPr>
      <xdr:spPr>
        <a:xfrm>
          <a:off x="4581525" y="282892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12</xdr:col>
      <xdr:colOff>0</xdr:colOff>
      <xdr:row>16</xdr:row>
      <xdr:rowOff>0</xdr:rowOff>
    </xdr:to>
    <xdr:sp>
      <xdr:nvSpPr>
        <xdr:cNvPr id="10" name="Line 11"/>
        <xdr:cNvSpPr>
          <a:spLocks/>
        </xdr:cNvSpPr>
      </xdr:nvSpPr>
      <xdr:spPr>
        <a:xfrm>
          <a:off x="3238500" y="2200275"/>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0</xdr:rowOff>
    </xdr:from>
    <xdr:to>
      <xdr:col>12</xdr:col>
      <xdr:colOff>0</xdr:colOff>
      <xdr:row>18</xdr:row>
      <xdr:rowOff>0</xdr:rowOff>
    </xdr:to>
    <xdr:sp>
      <xdr:nvSpPr>
        <xdr:cNvPr id="11" name="Line 12"/>
        <xdr:cNvSpPr>
          <a:spLocks/>
        </xdr:cNvSpPr>
      </xdr:nvSpPr>
      <xdr:spPr>
        <a:xfrm>
          <a:off x="3238500" y="244792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14</xdr:row>
      <xdr:rowOff>0</xdr:rowOff>
    </xdr:from>
    <xdr:to>
      <xdr:col>12</xdr:col>
      <xdr:colOff>0</xdr:colOff>
      <xdr:row>14</xdr:row>
      <xdr:rowOff>0</xdr:rowOff>
    </xdr:to>
    <xdr:sp>
      <xdr:nvSpPr>
        <xdr:cNvPr id="12" name="Line 13"/>
        <xdr:cNvSpPr>
          <a:spLocks/>
        </xdr:cNvSpPr>
      </xdr:nvSpPr>
      <xdr:spPr>
        <a:xfrm>
          <a:off x="3238500" y="195262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12</xdr:col>
      <xdr:colOff>0</xdr:colOff>
      <xdr:row>12</xdr:row>
      <xdr:rowOff>0</xdr:rowOff>
    </xdr:to>
    <xdr:sp>
      <xdr:nvSpPr>
        <xdr:cNvPr id="13" name="Line 14"/>
        <xdr:cNvSpPr>
          <a:spLocks/>
        </xdr:cNvSpPr>
      </xdr:nvSpPr>
      <xdr:spPr>
        <a:xfrm>
          <a:off x="3238500" y="1704975"/>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xdr:row>
      <xdr:rowOff>0</xdr:rowOff>
    </xdr:from>
    <xdr:to>
      <xdr:col>12</xdr:col>
      <xdr:colOff>0</xdr:colOff>
      <xdr:row>10</xdr:row>
      <xdr:rowOff>0</xdr:rowOff>
    </xdr:to>
    <xdr:sp>
      <xdr:nvSpPr>
        <xdr:cNvPr id="14" name="Line 15"/>
        <xdr:cNvSpPr>
          <a:spLocks/>
        </xdr:cNvSpPr>
      </xdr:nvSpPr>
      <xdr:spPr>
        <a:xfrm>
          <a:off x="3238500" y="145732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xdr:row>
      <xdr:rowOff>0</xdr:rowOff>
    </xdr:from>
    <xdr:to>
      <xdr:col>12</xdr:col>
      <xdr:colOff>0</xdr:colOff>
      <xdr:row>8</xdr:row>
      <xdr:rowOff>0</xdr:rowOff>
    </xdr:to>
    <xdr:sp>
      <xdr:nvSpPr>
        <xdr:cNvPr id="15" name="Line 16"/>
        <xdr:cNvSpPr>
          <a:spLocks/>
        </xdr:cNvSpPr>
      </xdr:nvSpPr>
      <xdr:spPr>
        <a:xfrm>
          <a:off x="3238500" y="1209675"/>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xdr:row>
      <xdr:rowOff>0</xdr:rowOff>
    </xdr:from>
    <xdr:to>
      <xdr:col>12</xdr:col>
      <xdr:colOff>0</xdr:colOff>
      <xdr:row>6</xdr:row>
      <xdr:rowOff>0</xdr:rowOff>
    </xdr:to>
    <xdr:sp>
      <xdr:nvSpPr>
        <xdr:cNvPr id="16" name="Line 17"/>
        <xdr:cNvSpPr>
          <a:spLocks/>
        </xdr:cNvSpPr>
      </xdr:nvSpPr>
      <xdr:spPr>
        <a:xfrm>
          <a:off x="3238500" y="96202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33</xdr:row>
      <xdr:rowOff>0</xdr:rowOff>
    </xdr:from>
    <xdr:to>
      <xdr:col>15</xdr:col>
      <xdr:colOff>9525</xdr:colOff>
      <xdr:row>33</xdr:row>
      <xdr:rowOff>0</xdr:rowOff>
    </xdr:to>
    <xdr:sp>
      <xdr:nvSpPr>
        <xdr:cNvPr id="17" name="Line 18"/>
        <xdr:cNvSpPr>
          <a:spLocks/>
        </xdr:cNvSpPr>
      </xdr:nvSpPr>
      <xdr:spPr>
        <a:xfrm flipH="1">
          <a:off x="3571875" y="4248150"/>
          <a:ext cx="5143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xdr:row>
      <xdr:rowOff>9525</xdr:rowOff>
    </xdr:from>
    <xdr:to>
      <xdr:col>18</xdr:col>
      <xdr:colOff>0</xdr:colOff>
      <xdr:row>4</xdr:row>
      <xdr:rowOff>0</xdr:rowOff>
    </xdr:to>
    <xdr:sp>
      <xdr:nvSpPr>
        <xdr:cNvPr id="18" name="Oval 19"/>
        <xdr:cNvSpPr>
          <a:spLocks/>
        </xdr:cNvSpPr>
      </xdr:nvSpPr>
      <xdr:spPr>
        <a:xfrm>
          <a:off x="4581525" y="31432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26</xdr:row>
      <xdr:rowOff>76200</xdr:rowOff>
    </xdr:from>
    <xdr:to>
      <xdr:col>13</xdr:col>
      <xdr:colOff>123825</xdr:colOff>
      <xdr:row>28</xdr:row>
      <xdr:rowOff>9525</xdr:rowOff>
    </xdr:to>
    <xdr:sp>
      <xdr:nvSpPr>
        <xdr:cNvPr id="19" name="Line 20"/>
        <xdr:cNvSpPr>
          <a:spLocks/>
        </xdr:cNvSpPr>
      </xdr:nvSpPr>
      <xdr:spPr>
        <a:xfrm>
          <a:off x="3705225" y="3514725"/>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26</xdr:row>
      <xdr:rowOff>76200</xdr:rowOff>
    </xdr:from>
    <xdr:to>
      <xdr:col>14</xdr:col>
      <xdr:colOff>123825</xdr:colOff>
      <xdr:row>28</xdr:row>
      <xdr:rowOff>9525</xdr:rowOff>
    </xdr:to>
    <xdr:sp>
      <xdr:nvSpPr>
        <xdr:cNvPr id="20" name="Line 21"/>
        <xdr:cNvSpPr>
          <a:spLocks/>
        </xdr:cNvSpPr>
      </xdr:nvSpPr>
      <xdr:spPr>
        <a:xfrm>
          <a:off x="3952875" y="3514725"/>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26</xdr:row>
      <xdr:rowOff>76200</xdr:rowOff>
    </xdr:from>
    <xdr:to>
      <xdr:col>15</xdr:col>
      <xdr:colOff>133350</xdr:colOff>
      <xdr:row>28</xdr:row>
      <xdr:rowOff>9525</xdr:rowOff>
    </xdr:to>
    <xdr:sp>
      <xdr:nvSpPr>
        <xdr:cNvPr id="21" name="Line 22"/>
        <xdr:cNvSpPr>
          <a:spLocks/>
        </xdr:cNvSpPr>
      </xdr:nvSpPr>
      <xdr:spPr>
        <a:xfrm>
          <a:off x="4210050" y="3514725"/>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26</xdr:row>
      <xdr:rowOff>76200</xdr:rowOff>
    </xdr:from>
    <xdr:to>
      <xdr:col>17</xdr:col>
      <xdr:colOff>133350</xdr:colOff>
      <xdr:row>28</xdr:row>
      <xdr:rowOff>9525</xdr:rowOff>
    </xdr:to>
    <xdr:sp>
      <xdr:nvSpPr>
        <xdr:cNvPr id="22" name="Line 24"/>
        <xdr:cNvSpPr>
          <a:spLocks/>
        </xdr:cNvSpPr>
      </xdr:nvSpPr>
      <xdr:spPr>
        <a:xfrm>
          <a:off x="4705350" y="3514725"/>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123825</xdr:colOff>
      <xdr:row>26</xdr:row>
      <xdr:rowOff>76200</xdr:rowOff>
    </xdr:from>
    <xdr:to>
      <xdr:col>18</xdr:col>
      <xdr:colOff>123825</xdr:colOff>
      <xdr:row>28</xdr:row>
      <xdr:rowOff>9525</xdr:rowOff>
    </xdr:to>
    <xdr:sp>
      <xdr:nvSpPr>
        <xdr:cNvPr id="23" name="Line 25"/>
        <xdr:cNvSpPr>
          <a:spLocks/>
        </xdr:cNvSpPr>
      </xdr:nvSpPr>
      <xdr:spPr>
        <a:xfrm>
          <a:off x="4943475" y="3514725"/>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26</xdr:row>
      <xdr:rowOff>76200</xdr:rowOff>
    </xdr:from>
    <xdr:to>
      <xdr:col>19</xdr:col>
      <xdr:colOff>123825</xdr:colOff>
      <xdr:row>28</xdr:row>
      <xdr:rowOff>9525</xdr:rowOff>
    </xdr:to>
    <xdr:sp>
      <xdr:nvSpPr>
        <xdr:cNvPr id="24" name="Line 26"/>
        <xdr:cNvSpPr>
          <a:spLocks/>
        </xdr:cNvSpPr>
      </xdr:nvSpPr>
      <xdr:spPr>
        <a:xfrm>
          <a:off x="5191125" y="3514725"/>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123825</xdr:colOff>
      <xdr:row>26</xdr:row>
      <xdr:rowOff>76200</xdr:rowOff>
    </xdr:from>
    <xdr:to>
      <xdr:col>20</xdr:col>
      <xdr:colOff>123825</xdr:colOff>
      <xdr:row>28</xdr:row>
      <xdr:rowOff>9525</xdr:rowOff>
    </xdr:to>
    <xdr:sp>
      <xdr:nvSpPr>
        <xdr:cNvPr id="25" name="Line 27"/>
        <xdr:cNvSpPr>
          <a:spLocks/>
        </xdr:cNvSpPr>
      </xdr:nvSpPr>
      <xdr:spPr>
        <a:xfrm>
          <a:off x="5438775" y="3514725"/>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123825</xdr:colOff>
      <xdr:row>26</xdr:row>
      <xdr:rowOff>76200</xdr:rowOff>
    </xdr:from>
    <xdr:to>
      <xdr:col>21</xdr:col>
      <xdr:colOff>123825</xdr:colOff>
      <xdr:row>28</xdr:row>
      <xdr:rowOff>9525</xdr:rowOff>
    </xdr:to>
    <xdr:sp>
      <xdr:nvSpPr>
        <xdr:cNvPr id="26" name="Line 28"/>
        <xdr:cNvSpPr>
          <a:spLocks/>
        </xdr:cNvSpPr>
      </xdr:nvSpPr>
      <xdr:spPr>
        <a:xfrm>
          <a:off x="5686425" y="3514725"/>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26</xdr:row>
      <xdr:rowOff>66675</xdr:rowOff>
    </xdr:from>
    <xdr:to>
      <xdr:col>22</xdr:col>
      <xdr:colOff>133350</xdr:colOff>
      <xdr:row>28</xdr:row>
      <xdr:rowOff>0</xdr:rowOff>
    </xdr:to>
    <xdr:sp>
      <xdr:nvSpPr>
        <xdr:cNvPr id="27" name="Line 29"/>
        <xdr:cNvSpPr>
          <a:spLocks/>
        </xdr:cNvSpPr>
      </xdr:nvSpPr>
      <xdr:spPr>
        <a:xfrm>
          <a:off x="5943600" y="3505200"/>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123825</xdr:colOff>
      <xdr:row>26</xdr:row>
      <xdr:rowOff>76200</xdr:rowOff>
    </xdr:from>
    <xdr:to>
      <xdr:col>23</xdr:col>
      <xdr:colOff>123825</xdr:colOff>
      <xdr:row>28</xdr:row>
      <xdr:rowOff>9525</xdr:rowOff>
    </xdr:to>
    <xdr:sp>
      <xdr:nvSpPr>
        <xdr:cNvPr id="28" name="Line 30"/>
        <xdr:cNvSpPr>
          <a:spLocks/>
        </xdr:cNvSpPr>
      </xdr:nvSpPr>
      <xdr:spPr>
        <a:xfrm>
          <a:off x="6181725" y="3514725"/>
          <a:ext cx="0" cy="1238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123825</xdr:colOff>
      <xdr:row>26</xdr:row>
      <xdr:rowOff>76200</xdr:rowOff>
    </xdr:from>
    <xdr:to>
      <xdr:col>24</xdr:col>
      <xdr:colOff>123825</xdr:colOff>
      <xdr:row>28</xdr:row>
      <xdr:rowOff>9525</xdr:rowOff>
    </xdr:to>
    <xdr:sp>
      <xdr:nvSpPr>
        <xdr:cNvPr id="29" name="Line 31"/>
        <xdr:cNvSpPr>
          <a:spLocks/>
        </xdr:cNvSpPr>
      </xdr:nvSpPr>
      <xdr:spPr>
        <a:xfrm>
          <a:off x="6429375" y="3514725"/>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31</xdr:row>
      <xdr:rowOff>0</xdr:rowOff>
    </xdr:from>
    <xdr:to>
      <xdr:col>13</xdr:col>
      <xdr:colOff>238125</xdr:colOff>
      <xdr:row>31</xdr:row>
      <xdr:rowOff>0</xdr:rowOff>
    </xdr:to>
    <xdr:sp>
      <xdr:nvSpPr>
        <xdr:cNvPr id="30" name="Line 32"/>
        <xdr:cNvSpPr>
          <a:spLocks/>
        </xdr:cNvSpPr>
      </xdr:nvSpPr>
      <xdr:spPr>
        <a:xfrm flipH="1">
          <a:off x="3571875" y="4000500"/>
          <a:ext cx="2476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29</xdr:row>
      <xdr:rowOff>0</xdr:rowOff>
    </xdr:from>
    <xdr:to>
      <xdr:col>13</xdr:col>
      <xdr:colOff>9525</xdr:colOff>
      <xdr:row>29</xdr:row>
      <xdr:rowOff>0</xdr:rowOff>
    </xdr:to>
    <xdr:sp>
      <xdr:nvSpPr>
        <xdr:cNvPr id="31" name="Line 33"/>
        <xdr:cNvSpPr>
          <a:spLocks/>
        </xdr:cNvSpPr>
      </xdr:nvSpPr>
      <xdr:spPr>
        <a:xfrm flipH="1">
          <a:off x="3505200" y="3752850"/>
          <a:ext cx="857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0</xdr:rowOff>
    </xdr:from>
    <xdr:to>
      <xdr:col>16</xdr:col>
      <xdr:colOff>0</xdr:colOff>
      <xdr:row>35</xdr:row>
      <xdr:rowOff>0</xdr:rowOff>
    </xdr:to>
    <xdr:sp>
      <xdr:nvSpPr>
        <xdr:cNvPr id="32" name="Line 34"/>
        <xdr:cNvSpPr>
          <a:spLocks/>
        </xdr:cNvSpPr>
      </xdr:nvSpPr>
      <xdr:spPr>
        <a:xfrm flipH="1">
          <a:off x="3581400" y="4495800"/>
          <a:ext cx="7429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37</xdr:row>
      <xdr:rowOff>0</xdr:rowOff>
    </xdr:from>
    <xdr:to>
      <xdr:col>16</xdr:col>
      <xdr:colOff>0</xdr:colOff>
      <xdr:row>37</xdr:row>
      <xdr:rowOff>0</xdr:rowOff>
    </xdr:to>
    <xdr:sp>
      <xdr:nvSpPr>
        <xdr:cNvPr id="33" name="Line 35"/>
        <xdr:cNvSpPr>
          <a:spLocks/>
        </xdr:cNvSpPr>
      </xdr:nvSpPr>
      <xdr:spPr>
        <a:xfrm flipH="1">
          <a:off x="3581400" y="4743450"/>
          <a:ext cx="7429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39</xdr:row>
      <xdr:rowOff>0</xdr:rowOff>
    </xdr:from>
    <xdr:to>
      <xdr:col>18</xdr:col>
      <xdr:colOff>0</xdr:colOff>
      <xdr:row>39</xdr:row>
      <xdr:rowOff>0</xdr:rowOff>
    </xdr:to>
    <xdr:sp>
      <xdr:nvSpPr>
        <xdr:cNvPr id="34" name="Line 36"/>
        <xdr:cNvSpPr>
          <a:spLocks/>
        </xdr:cNvSpPr>
      </xdr:nvSpPr>
      <xdr:spPr>
        <a:xfrm flipH="1">
          <a:off x="3571875" y="4991100"/>
          <a:ext cx="1247775"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41</xdr:row>
      <xdr:rowOff>0</xdr:rowOff>
    </xdr:from>
    <xdr:to>
      <xdr:col>19</xdr:col>
      <xdr:colOff>0</xdr:colOff>
      <xdr:row>41</xdr:row>
      <xdr:rowOff>0</xdr:rowOff>
    </xdr:to>
    <xdr:sp>
      <xdr:nvSpPr>
        <xdr:cNvPr id="35" name="Line 37"/>
        <xdr:cNvSpPr>
          <a:spLocks/>
        </xdr:cNvSpPr>
      </xdr:nvSpPr>
      <xdr:spPr>
        <a:xfrm flipH="1">
          <a:off x="3571875" y="5238750"/>
          <a:ext cx="14954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43</xdr:row>
      <xdr:rowOff>0</xdr:rowOff>
    </xdr:from>
    <xdr:to>
      <xdr:col>20</xdr:col>
      <xdr:colOff>0</xdr:colOff>
      <xdr:row>43</xdr:row>
      <xdr:rowOff>0</xdr:rowOff>
    </xdr:to>
    <xdr:sp>
      <xdr:nvSpPr>
        <xdr:cNvPr id="36" name="Line 38"/>
        <xdr:cNvSpPr>
          <a:spLocks/>
        </xdr:cNvSpPr>
      </xdr:nvSpPr>
      <xdr:spPr>
        <a:xfrm flipH="1">
          <a:off x="3581400" y="5486400"/>
          <a:ext cx="17335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21</xdr:col>
      <xdr:colOff>0</xdr:colOff>
      <xdr:row>45</xdr:row>
      <xdr:rowOff>0</xdr:rowOff>
    </xdr:to>
    <xdr:sp>
      <xdr:nvSpPr>
        <xdr:cNvPr id="37" name="Line 39"/>
        <xdr:cNvSpPr>
          <a:spLocks/>
        </xdr:cNvSpPr>
      </xdr:nvSpPr>
      <xdr:spPr>
        <a:xfrm flipH="1">
          <a:off x="3581400" y="5734050"/>
          <a:ext cx="198120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0</xdr:rowOff>
    </xdr:from>
    <xdr:to>
      <xdr:col>22</xdr:col>
      <xdr:colOff>0</xdr:colOff>
      <xdr:row>47</xdr:row>
      <xdr:rowOff>0</xdr:rowOff>
    </xdr:to>
    <xdr:sp>
      <xdr:nvSpPr>
        <xdr:cNvPr id="38" name="Line 40"/>
        <xdr:cNvSpPr>
          <a:spLocks/>
        </xdr:cNvSpPr>
      </xdr:nvSpPr>
      <xdr:spPr>
        <a:xfrm flipH="1">
          <a:off x="3581400" y="5981700"/>
          <a:ext cx="22288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49</xdr:row>
      <xdr:rowOff>0</xdr:rowOff>
    </xdr:from>
    <xdr:to>
      <xdr:col>23</xdr:col>
      <xdr:colOff>0</xdr:colOff>
      <xdr:row>49</xdr:row>
      <xdr:rowOff>0</xdr:rowOff>
    </xdr:to>
    <xdr:sp>
      <xdr:nvSpPr>
        <xdr:cNvPr id="39" name="Line 41"/>
        <xdr:cNvSpPr>
          <a:spLocks/>
        </xdr:cNvSpPr>
      </xdr:nvSpPr>
      <xdr:spPr>
        <a:xfrm flipH="1">
          <a:off x="3571875" y="6229350"/>
          <a:ext cx="24860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51</xdr:row>
      <xdr:rowOff>0</xdr:rowOff>
    </xdr:from>
    <xdr:to>
      <xdr:col>24</xdr:col>
      <xdr:colOff>0</xdr:colOff>
      <xdr:row>51</xdr:row>
      <xdr:rowOff>0</xdr:rowOff>
    </xdr:to>
    <xdr:sp>
      <xdr:nvSpPr>
        <xdr:cNvPr id="40" name="Line 42"/>
        <xdr:cNvSpPr>
          <a:spLocks/>
        </xdr:cNvSpPr>
      </xdr:nvSpPr>
      <xdr:spPr>
        <a:xfrm flipH="1">
          <a:off x="3581400" y="6477000"/>
          <a:ext cx="27241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29</xdr:row>
      <xdr:rowOff>0</xdr:rowOff>
    </xdr:from>
    <xdr:to>
      <xdr:col>12</xdr:col>
      <xdr:colOff>19050</xdr:colOff>
      <xdr:row>29</xdr:row>
      <xdr:rowOff>0</xdr:rowOff>
    </xdr:to>
    <xdr:sp>
      <xdr:nvSpPr>
        <xdr:cNvPr id="41" name="Line 43"/>
        <xdr:cNvSpPr>
          <a:spLocks/>
        </xdr:cNvSpPr>
      </xdr:nvSpPr>
      <xdr:spPr>
        <a:xfrm flipH="1">
          <a:off x="3238500" y="3752850"/>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31</xdr:row>
      <xdr:rowOff>0</xdr:rowOff>
    </xdr:from>
    <xdr:to>
      <xdr:col>12</xdr:col>
      <xdr:colOff>19050</xdr:colOff>
      <xdr:row>31</xdr:row>
      <xdr:rowOff>0</xdr:rowOff>
    </xdr:to>
    <xdr:sp>
      <xdr:nvSpPr>
        <xdr:cNvPr id="42" name="Line 44"/>
        <xdr:cNvSpPr>
          <a:spLocks/>
        </xdr:cNvSpPr>
      </xdr:nvSpPr>
      <xdr:spPr>
        <a:xfrm flipH="1">
          <a:off x="3238500" y="4000500"/>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35</xdr:row>
      <xdr:rowOff>0</xdr:rowOff>
    </xdr:from>
    <xdr:to>
      <xdr:col>12</xdr:col>
      <xdr:colOff>19050</xdr:colOff>
      <xdr:row>35</xdr:row>
      <xdr:rowOff>0</xdr:rowOff>
    </xdr:to>
    <xdr:sp>
      <xdr:nvSpPr>
        <xdr:cNvPr id="43" name="Line 45"/>
        <xdr:cNvSpPr>
          <a:spLocks/>
        </xdr:cNvSpPr>
      </xdr:nvSpPr>
      <xdr:spPr>
        <a:xfrm flipH="1">
          <a:off x="3238500" y="4495800"/>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276225</xdr:colOff>
      <xdr:row>38</xdr:row>
      <xdr:rowOff>114300</xdr:rowOff>
    </xdr:from>
    <xdr:to>
      <xdr:col>12</xdr:col>
      <xdr:colOff>9525</xdr:colOff>
      <xdr:row>38</xdr:row>
      <xdr:rowOff>114300</xdr:rowOff>
    </xdr:to>
    <xdr:sp>
      <xdr:nvSpPr>
        <xdr:cNvPr id="44" name="Line 46"/>
        <xdr:cNvSpPr>
          <a:spLocks/>
        </xdr:cNvSpPr>
      </xdr:nvSpPr>
      <xdr:spPr>
        <a:xfrm flipH="1">
          <a:off x="3228975" y="4981575"/>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43</xdr:row>
      <xdr:rowOff>0</xdr:rowOff>
    </xdr:from>
    <xdr:to>
      <xdr:col>12</xdr:col>
      <xdr:colOff>19050</xdr:colOff>
      <xdr:row>43</xdr:row>
      <xdr:rowOff>0</xdr:rowOff>
    </xdr:to>
    <xdr:sp>
      <xdr:nvSpPr>
        <xdr:cNvPr id="45" name="Line 47"/>
        <xdr:cNvSpPr>
          <a:spLocks/>
        </xdr:cNvSpPr>
      </xdr:nvSpPr>
      <xdr:spPr>
        <a:xfrm flipH="1">
          <a:off x="3238500" y="5486400"/>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46</xdr:row>
      <xdr:rowOff>114300</xdr:rowOff>
    </xdr:from>
    <xdr:to>
      <xdr:col>12</xdr:col>
      <xdr:colOff>19050</xdr:colOff>
      <xdr:row>46</xdr:row>
      <xdr:rowOff>114300</xdr:rowOff>
    </xdr:to>
    <xdr:sp>
      <xdr:nvSpPr>
        <xdr:cNvPr id="46" name="Line 48"/>
        <xdr:cNvSpPr>
          <a:spLocks/>
        </xdr:cNvSpPr>
      </xdr:nvSpPr>
      <xdr:spPr>
        <a:xfrm flipH="1">
          <a:off x="3238500" y="5972175"/>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50</xdr:row>
      <xdr:rowOff>114300</xdr:rowOff>
    </xdr:from>
    <xdr:to>
      <xdr:col>12</xdr:col>
      <xdr:colOff>19050</xdr:colOff>
      <xdr:row>50</xdr:row>
      <xdr:rowOff>114300</xdr:rowOff>
    </xdr:to>
    <xdr:sp>
      <xdr:nvSpPr>
        <xdr:cNvPr id="47" name="Line 49"/>
        <xdr:cNvSpPr>
          <a:spLocks/>
        </xdr:cNvSpPr>
      </xdr:nvSpPr>
      <xdr:spPr>
        <a:xfrm flipH="1">
          <a:off x="3238500" y="6467475"/>
          <a:ext cx="19050" cy="0"/>
        </a:xfrm>
        <a:prstGeom prst="line">
          <a:avLst/>
        </a:prstGeom>
        <a:noFill/>
        <a:ln w="127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33</xdr:row>
      <xdr:rowOff>0</xdr:rowOff>
    </xdr:from>
    <xdr:to>
      <xdr:col>12</xdr:col>
      <xdr:colOff>19050</xdr:colOff>
      <xdr:row>33</xdr:row>
      <xdr:rowOff>0</xdr:rowOff>
    </xdr:to>
    <xdr:sp>
      <xdr:nvSpPr>
        <xdr:cNvPr id="48" name="Line 50"/>
        <xdr:cNvSpPr>
          <a:spLocks/>
        </xdr:cNvSpPr>
      </xdr:nvSpPr>
      <xdr:spPr>
        <a:xfrm flipH="1">
          <a:off x="3238500" y="4248150"/>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37</xdr:row>
      <xdr:rowOff>0</xdr:rowOff>
    </xdr:from>
    <xdr:to>
      <xdr:col>12</xdr:col>
      <xdr:colOff>19050</xdr:colOff>
      <xdr:row>37</xdr:row>
      <xdr:rowOff>0</xdr:rowOff>
    </xdr:to>
    <xdr:sp>
      <xdr:nvSpPr>
        <xdr:cNvPr id="49" name="Line 51"/>
        <xdr:cNvSpPr>
          <a:spLocks/>
        </xdr:cNvSpPr>
      </xdr:nvSpPr>
      <xdr:spPr>
        <a:xfrm flipH="1">
          <a:off x="3238500" y="4743450"/>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41</xdr:row>
      <xdr:rowOff>0</xdr:rowOff>
    </xdr:from>
    <xdr:to>
      <xdr:col>12</xdr:col>
      <xdr:colOff>19050</xdr:colOff>
      <xdr:row>41</xdr:row>
      <xdr:rowOff>0</xdr:rowOff>
    </xdr:to>
    <xdr:sp>
      <xdr:nvSpPr>
        <xdr:cNvPr id="50" name="Line 52"/>
        <xdr:cNvSpPr>
          <a:spLocks/>
        </xdr:cNvSpPr>
      </xdr:nvSpPr>
      <xdr:spPr>
        <a:xfrm flipH="1">
          <a:off x="3238500" y="5238750"/>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45</xdr:row>
      <xdr:rowOff>0</xdr:rowOff>
    </xdr:from>
    <xdr:to>
      <xdr:col>12</xdr:col>
      <xdr:colOff>28575</xdr:colOff>
      <xdr:row>45</xdr:row>
      <xdr:rowOff>0</xdr:rowOff>
    </xdr:to>
    <xdr:sp>
      <xdr:nvSpPr>
        <xdr:cNvPr id="51" name="Line 53"/>
        <xdr:cNvSpPr>
          <a:spLocks/>
        </xdr:cNvSpPr>
      </xdr:nvSpPr>
      <xdr:spPr>
        <a:xfrm flipH="1">
          <a:off x="3238500" y="5734050"/>
          <a:ext cx="2857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49</xdr:row>
      <xdr:rowOff>0</xdr:rowOff>
    </xdr:from>
    <xdr:to>
      <xdr:col>12</xdr:col>
      <xdr:colOff>19050</xdr:colOff>
      <xdr:row>49</xdr:row>
      <xdr:rowOff>0</xdr:rowOff>
    </xdr:to>
    <xdr:sp>
      <xdr:nvSpPr>
        <xdr:cNvPr id="52" name="Line 54"/>
        <xdr:cNvSpPr>
          <a:spLocks/>
        </xdr:cNvSpPr>
      </xdr:nvSpPr>
      <xdr:spPr>
        <a:xfrm flipH="1">
          <a:off x="3238500" y="6229350"/>
          <a:ext cx="190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19</xdr:row>
      <xdr:rowOff>114300</xdr:rowOff>
    </xdr:from>
    <xdr:to>
      <xdr:col>12</xdr:col>
      <xdr:colOff>0</xdr:colOff>
      <xdr:row>25</xdr:row>
      <xdr:rowOff>0</xdr:rowOff>
    </xdr:to>
    <xdr:sp>
      <xdr:nvSpPr>
        <xdr:cNvPr id="53" name="Line 56"/>
        <xdr:cNvSpPr>
          <a:spLocks/>
        </xdr:cNvSpPr>
      </xdr:nvSpPr>
      <xdr:spPr>
        <a:xfrm flipV="1">
          <a:off x="2524125" y="2686050"/>
          <a:ext cx="714375" cy="6286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24</xdr:row>
      <xdr:rowOff>0</xdr:rowOff>
    </xdr:from>
    <xdr:to>
      <xdr:col>12</xdr:col>
      <xdr:colOff>0</xdr:colOff>
      <xdr:row>25</xdr:row>
      <xdr:rowOff>0</xdr:rowOff>
    </xdr:to>
    <xdr:sp>
      <xdr:nvSpPr>
        <xdr:cNvPr id="54" name="Line 57"/>
        <xdr:cNvSpPr>
          <a:spLocks/>
        </xdr:cNvSpPr>
      </xdr:nvSpPr>
      <xdr:spPr>
        <a:xfrm flipV="1">
          <a:off x="3086100" y="3190875"/>
          <a:ext cx="15240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16</xdr:row>
      <xdr:rowOff>0</xdr:rowOff>
    </xdr:from>
    <xdr:to>
      <xdr:col>12</xdr:col>
      <xdr:colOff>0</xdr:colOff>
      <xdr:row>25</xdr:row>
      <xdr:rowOff>0</xdr:rowOff>
    </xdr:to>
    <xdr:sp>
      <xdr:nvSpPr>
        <xdr:cNvPr id="55" name="Line 58"/>
        <xdr:cNvSpPr>
          <a:spLocks/>
        </xdr:cNvSpPr>
      </xdr:nvSpPr>
      <xdr:spPr>
        <a:xfrm flipV="1">
          <a:off x="1952625" y="2200275"/>
          <a:ext cx="1285875" cy="11144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12</xdr:row>
      <xdr:rowOff>9525</xdr:rowOff>
    </xdr:from>
    <xdr:to>
      <xdr:col>12</xdr:col>
      <xdr:colOff>0</xdr:colOff>
      <xdr:row>25</xdr:row>
      <xdr:rowOff>0</xdr:rowOff>
    </xdr:to>
    <xdr:sp>
      <xdr:nvSpPr>
        <xdr:cNvPr id="56" name="Line 59"/>
        <xdr:cNvSpPr>
          <a:spLocks/>
        </xdr:cNvSpPr>
      </xdr:nvSpPr>
      <xdr:spPr>
        <a:xfrm flipV="1">
          <a:off x="1390650" y="1714500"/>
          <a:ext cx="1847850" cy="16002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7</xdr:row>
      <xdr:rowOff>114300</xdr:rowOff>
    </xdr:from>
    <xdr:to>
      <xdr:col>12</xdr:col>
      <xdr:colOff>0</xdr:colOff>
      <xdr:row>25</xdr:row>
      <xdr:rowOff>0</xdr:rowOff>
    </xdr:to>
    <xdr:sp>
      <xdr:nvSpPr>
        <xdr:cNvPr id="57" name="Line 60"/>
        <xdr:cNvSpPr>
          <a:spLocks/>
        </xdr:cNvSpPr>
      </xdr:nvSpPr>
      <xdr:spPr>
        <a:xfrm flipV="1">
          <a:off x="819150" y="1200150"/>
          <a:ext cx="2419350" cy="21145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18</xdr:row>
      <xdr:rowOff>0</xdr:rowOff>
    </xdr:from>
    <xdr:to>
      <xdr:col>12</xdr:col>
      <xdr:colOff>0</xdr:colOff>
      <xdr:row>25</xdr:row>
      <xdr:rowOff>0</xdr:rowOff>
    </xdr:to>
    <xdr:sp>
      <xdr:nvSpPr>
        <xdr:cNvPr id="58" name="Line 61"/>
        <xdr:cNvSpPr>
          <a:spLocks/>
        </xdr:cNvSpPr>
      </xdr:nvSpPr>
      <xdr:spPr>
        <a:xfrm flipV="1">
          <a:off x="2238375" y="2447925"/>
          <a:ext cx="1000125" cy="8667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21</xdr:row>
      <xdr:rowOff>114300</xdr:rowOff>
    </xdr:from>
    <xdr:to>
      <xdr:col>12</xdr:col>
      <xdr:colOff>0</xdr:colOff>
      <xdr:row>25</xdr:row>
      <xdr:rowOff>0</xdr:rowOff>
    </xdr:to>
    <xdr:sp>
      <xdr:nvSpPr>
        <xdr:cNvPr id="59" name="Line 62"/>
        <xdr:cNvSpPr>
          <a:spLocks/>
        </xdr:cNvSpPr>
      </xdr:nvSpPr>
      <xdr:spPr>
        <a:xfrm flipV="1">
          <a:off x="2800350" y="2933700"/>
          <a:ext cx="438150" cy="38100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14</xdr:row>
      <xdr:rowOff>0</xdr:rowOff>
    </xdr:from>
    <xdr:to>
      <xdr:col>12</xdr:col>
      <xdr:colOff>0</xdr:colOff>
      <xdr:row>25</xdr:row>
      <xdr:rowOff>0</xdr:rowOff>
    </xdr:to>
    <xdr:sp>
      <xdr:nvSpPr>
        <xdr:cNvPr id="60" name="Line 63"/>
        <xdr:cNvSpPr>
          <a:spLocks/>
        </xdr:cNvSpPr>
      </xdr:nvSpPr>
      <xdr:spPr>
        <a:xfrm flipV="1">
          <a:off x="1657350" y="1952625"/>
          <a:ext cx="1581150" cy="13620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10</xdr:row>
      <xdr:rowOff>0</xdr:rowOff>
    </xdr:from>
    <xdr:to>
      <xdr:col>12</xdr:col>
      <xdr:colOff>0</xdr:colOff>
      <xdr:row>25</xdr:row>
      <xdr:rowOff>0</xdr:rowOff>
    </xdr:to>
    <xdr:sp>
      <xdr:nvSpPr>
        <xdr:cNvPr id="61" name="Line 64"/>
        <xdr:cNvSpPr>
          <a:spLocks/>
        </xdr:cNvSpPr>
      </xdr:nvSpPr>
      <xdr:spPr>
        <a:xfrm flipV="1">
          <a:off x="1114425" y="1457325"/>
          <a:ext cx="2124075" cy="18573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6</xdr:row>
      <xdr:rowOff>0</xdr:rowOff>
    </xdr:from>
    <xdr:to>
      <xdr:col>12</xdr:col>
      <xdr:colOff>0</xdr:colOff>
      <xdr:row>25</xdr:row>
      <xdr:rowOff>0</xdr:rowOff>
    </xdr:to>
    <xdr:sp>
      <xdr:nvSpPr>
        <xdr:cNvPr id="62" name="Line 65"/>
        <xdr:cNvSpPr>
          <a:spLocks/>
        </xdr:cNvSpPr>
      </xdr:nvSpPr>
      <xdr:spPr>
        <a:xfrm flipV="1">
          <a:off x="523875" y="962025"/>
          <a:ext cx="2714625" cy="23526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18</xdr:row>
      <xdr:rowOff>104775</xdr:rowOff>
    </xdr:from>
    <xdr:to>
      <xdr:col>12</xdr:col>
      <xdr:colOff>0</xdr:colOff>
      <xdr:row>19</xdr:row>
      <xdr:rowOff>76200</xdr:rowOff>
    </xdr:to>
    <xdr:sp>
      <xdr:nvSpPr>
        <xdr:cNvPr id="63" name="WordArt 67"/>
        <xdr:cNvSpPr>
          <a:spLocks/>
        </xdr:cNvSpPr>
      </xdr:nvSpPr>
      <xdr:spPr>
        <a:xfrm rot="19260000">
          <a:off x="1457325" y="2552700"/>
          <a:ext cx="1781175" cy="9525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333333"/>
              </a:solidFill>
              <a:latin typeface="Arial"/>
              <a:cs typeface="Arial"/>
            </a:rPr>
            <a:t>hloubka opakovaného ponoru</a:t>
          </a:r>
        </a:p>
      </xdr:txBody>
    </xdr:sp>
    <xdr:clientData/>
  </xdr:twoCellAnchor>
  <xdr:twoCellAnchor>
    <xdr:from>
      <xdr:col>18</xdr:col>
      <xdr:colOff>0</xdr:colOff>
      <xdr:row>42</xdr:row>
      <xdr:rowOff>28575</xdr:rowOff>
    </xdr:from>
    <xdr:to>
      <xdr:col>18</xdr:col>
      <xdr:colOff>228600</xdr:colOff>
      <xdr:row>44</xdr:row>
      <xdr:rowOff>0</xdr:rowOff>
    </xdr:to>
    <xdr:sp>
      <xdr:nvSpPr>
        <xdr:cNvPr id="64" name="Line 70"/>
        <xdr:cNvSpPr>
          <a:spLocks/>
        </xdr:cNvSpPr>
      </xdr:nvSpPr>
      <xdr:spPr>
        <a:xfrm flipV="1">
          <a:off x="4819650" y="5391150"/>
          <a:ext cx="228600" cy="219075"/>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xdr:row>
      <xdr:rowOff>0</xdr:rowOff>
    </xdr:from>
    <xdr:to>
      <xdr:col>12</xdr:col>
      <xdr:colOff>19050</xdr:colOff>
      <xdr:row>54</xdr:row>
      <xdr:rowOff>152400</xdr:rowOff>
    </xdr:to>
    <xdr:sp>
      <xdr:nvSpPr>
        <xdr:cNvPr id="65" name="Text Box 71"/>
        <xdr:cNvSpPr txBox="1">
          <a:spLocks noChangeArrowheads="1"/>
        </xdr:cNvSpPr>
      </xdr:nvSpPr>
      <xdr:spPr>
        <a:xfrm>
          <a:off x="381000" y="6762750"/>
          <a:ext cx="2876550" cy="314325"/>
        </a:xfrm>
        <a:prstGeom prst="rect">
          <a:avLst/>
        </a:prstGeom>
        <a:solidFill>
          <a:srgbClr val="FFFFFF"/>
        </a:solidFill>
        <a:ln w="15875" cmpd="sng">
          <a:solidFill>
            <a:srgbClr val="FF0000"/>
          </a:solidFill>
          <a:headEnd type="none"/>
          <a:tailEnd type="none"/>
        </a:ln>
      </xdr:spPr>
      <xdr:txBody>
        <a:bodyPr vertOverflow="clip" wrap="square" lIns="90000" tIns="64800" rIns="90000" bIns="46800"/>
        <a:p>
          <a:pPr algn="ctr">
            <a:defRPr/>
          </a:pPr>
          <a:r>
            <a:rPr lang="en-US" cap="none" sz="1200" b="0" i="0" u="none" baseline="0">
              <a:solidFill>
                <a:srgbClr val="000000"/>
              </a:solidFill>
              <a:latin typeface="Arial"/>
              <a:ea typeface="Arial"/>
              <a:cs typeface="Arial"/>
            </a:rPr>
            <a:t>bezpečnostní zastávka </a:t>
          </a:r>
          <a:r>
            <a:rPr lang="en-US" cap="none" sz="1200" b="0" i="1" u="none" baseline="0">
              <a:solidFill>
                <a:srgbClr val="0000FF"/>
              </a:solidFill>
              <a:latin typeface="Arial"/>
              <a:ea typeface="Arial"/>
              <a:cs typeface="Arial"/>
            </a:rPr>
            <a:t> </a:t>
          </a:r>
          <a:r>
            <a:rPr lang="en-US" cap="none" sz="1200" b="1" i="1" u="none" baseline="0">
              <a:solidFill>
                <a:srgbClr val="0000FF"/>
              </a:solidFill>
              <a:latin typeface="Arial"/>
              <a:ea typeface="Arial"/>
              <a:cs typeface="Arial"/>
            </a:rPr>
            <a:t>5 m</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min</a:t>
          </a:r>
        </a:p>
      </xdr:txBody>
    </xdr:sp>
    <xdr:clientData/>
  </xdr:twoCellAnchor>
  <xdr:twoCellAnchor>
    <xdr:from>
      <xdr:col>13</xdr:col>
      <xdr:colOff>0</xdr:colOff>
      <xdr:row>53</xdr:row>
      <xdr:rowOff>9525</xdr:rowOff>
    </xdr:from>
    <xdr:to>
      <xdr:col>25</xdr:col>
      <xdr:colOff>0</xdr:colOff>
      <xdr:row>55</xdr:row>
      <xdr:rowOff>0</xdr:rowOff>
    </xdr:to>
    <xdr:sp>
      <xdr:nvSpPr>
        <xdr:cNvPr id="66" name="Text Box 72"/>
        <xdr:cNvSpPr txBox="1">
          <a:spLocks noChangeArrowheads="1"/>
        </xdr:cNvSpPr>
      </xdr:nvSpPr>
      <xdr:spPr>
        <a:xfrm>
          <a:off x="3581400" y="6772275"/>
          <a:ext cx="2971800" cy="314325"/>
        </a:xfrm>
        <a:prstGeom prst="rect">
          <a:avLst/>
        </a:prstGeom>
        <a:solidFill>
          <a:srgbClr val="FFFFFF"/>
        </a:solidFill>
        <a:ln w="9525" cmpd="sng">
          <a:solidFill>
            <a:srgbClr val="000000"/>
          </a:solidFill>
          <a:headEnd type="none"/>
          <a:tailEnd type="none"/>
        </a:ln>
      </xdr:spPr>
      <xdr:txBody>
        <a:bodyPr vertOverflow="clip" wrap="square" lIns="0" tIns="0" rIns="144000" bIns="18000"/>
        <a:p>
          <a:pPr algn="r">
            <a:defRPr/>
          </a:pPr>
          <a:r>
            <a:rPr lang="en-US" cap="none" sz="900" b="0" i="0" u="none" baseline="0">
              <a:solidFill>
                <a:srgbClr val="000000"/>
              </a:solidFill>
              <a:latin typeface="Arial"/>
              <a:ea typeface="Arial"/>
              <a:cs typeface="Arial"/>
            </a:rPr>
            <a:t>po 1 ponoru   </a:t>
          </a:r>
          <a:r>
            <a:rPr lang="en-US" cap="none" sz="900" b="1" i="0" u="none" baseline="0">
              <a:solidFill>
                <a:srgbClr val="000000"/>
              </a:solidFill>
              <a:latin typeface="Arial"/>
              <a:ea typeface="Arial"/>
              <a:cs typeface="Arial"/>
            </a:rPr>
            <a:t>12 hod. neletět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 opakovaném nebo vícedenním   </a:t>
          </a:r>
          <a:r>
            <a:rPr lang="en-US" cap="none" sz="900" b="1" i="0" u="none" baseline="0">
              <a:solidFill>
                <a:srgbClr val="000000"/>
              </a:solidFill>
              <a:latin typeface="Arial"/>
              <a:ea typeface="Arial"/>
              <a:cs typeface="Arial"/>
            </a:rPr>
            <a:t>24 hod. neletět </a:t>
          </a:r>
        </a:p>
      </xdr:txBody>
    </xdr:sp>
    <xdr:clientData/>
  </xdr:twoCellAnchor>
  <xdr:twoCellAnchor>
    <xdr:from>
      <xdr:col>2</xdr:col>
      <xdr:colOff>9525</xdr:colOff>
      <xdr:row>55</xdr:row>
      <xdr:rowOff>57150</xdr:rowOff>
    </xdr:from>
    <xdr:to>
      <xdr:col>25</xdr:col>
      <xdr:colOff>0</xdr:colOff>
      <xdr:row>57</xdr:row>
      <xdr:rowOff>57150</xdr:rowOff>
    </xdr:to>
    <xdr:sp>
      <xdr:nvSpPr>
        <xdr:cNvPr id="67" name="Text Box 73"/>
        <xdr:cNvSpPr txBox="1">
          <a:spLocks noChangeArrowheads="1"/>
        </xdr:cNvSpPr>
      </xdr:nvSpPr>
      <xdr:spPr>
        <a:xfrm>
          <a:off x="390525" y="7143750"/>
          <a:ext cx="6162675" cy="190500"/>
        </a:xfrm>
        <a:prstGeom prst="rect">
          <a:avLst/>
        </a:prstGeom>
        <a:solidFill>
          <a:srgbClr val="FFFFFF"/>
        </a:solidFill>
        <a:ln w="9525" cmpd="sng">
          <a:solidFill>
            <a:srgbClr val="000000"/>
          </a:solidFill>
          <a:headEnd type="none"/>
          <a:tailEnd type="none"/>
        </a:ln>
      </xdr:spPr>
      <xdr:txBody>
        <a:bodyPr vertOverflow="clip" wrap="square" lIns="90000" tIns="10800" rIns="216000" bIns="10800" anchor="ctr"/>
        <a:p>
          <a:pPr algn="ctr">
            <a:defRPr/>
          </a:pPr>
          <a:r>
            <a:rPr lang="en-US" cap="none" sz="1000" b="0" i="0" u="none" baseline="0">
              <a:solidFill>
                <a:srgbClr val="000000"/>
              </a:solidFill>
              <a:latin typeface="Arial"/>
              <a:ea typeface="Arial"/>
              <a:cs typeface="Arial"/>
            </a:rPr>
            <a:t>za nepříznivých okolností pro dekompresní proces hledat v tabulce hloubku o jeden řádek nižší </a:t>
          </a:r>
        </a:p>
      </xdr:txBody>
    </xdr:sp>
    <xdr:clientData/>
  </xdr:twoCellAnchor>
  <xdr:twoCellAnchor>
    <xdr:from>
      <xdr:col>2</xdr:col>
      <xdr:colOff>66675</xdr:colOff>
      <xdr:row>1</xdr:row>
      <xdr:rowOff>85725</xdr:rowOff>
    </xdr:from>
    <xdr:to>
      <xdr:col>11</xdr:col>
      <xdr:colOff>85725</xdr:colOff>
      <xdr:row>3</xdr:row>
      <xdr:rowOff>95250</xdr:rowOff>
    </xdr:to>
    <xdr:sp>
      <xdr:nvSpPr>
        <xdr:cNvPr id="68" name="WordArt 74"/>
        <xdr:cNvSpPr>
          <a:spLocks/>
        </xdr:cNvSpPr>
      </xdr:nvSpPr>
      <xdr:spPr>
        <a:xfrm>
          <a:off x="447675" y="276225"/>
          <a:ext cx="2590800" cy="2476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969696"/>
              </a:solidFill>
              <a:latin typeface="Arial Black"/>
              <a:cs typeface="Arial Black"/>
            </a:rPr>
            <a:t>DEKOMPRESNÍ  TABULKY</a:t>
          </a:r>
        </a:p>
      </xdr:txBody>
    </xdr:sp>
    <xdr:clientData/>
  </xdr:twoCellAnchor>
  <xdr:twoCellAnchor>
    <xdr:from>
      <xdr:col>13</xdr:col>
      <xdr:colOff>0</xdr:colOff>
      <xdr:row>4</xdr:row>
      <xdr:rowOff>200025</xdr:rowOff>
    </xdr:from>
    <xdr:to>
      <xdr:col>23</xdr:col>
      <xdr:colOff>66675</xdr:colOff>
      <xdr:row>5</xdr:row>
      <xdr:rowOff>9525</xdr:rowOff>
    </xdr:to>
    <xdr:sp>
      <xdr:nvSpPr>
        <xdr:cNvPr id="69" name="AutoShape 75"/>
        <xdr:cNvSpPr>
          <a:spLocks/>
        </xdr:cNvSpPr>
      </xdr:nvSpPr>
      <xdr:spPr>
        <a:xfrm rot="5400000">
          <a:off x="3581400" y="752475"/>
          <a:ext cx="2543175" cy="95250"/>
        </a:xfrm>
        <a:prstGeom prst="leftBrace">
          <a:avLst>
            <a:gd name="adj" fmla="val 2410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3</xdr:row>
      <xdr:rowOff>76200</xdr:rowOff>
    </xdr:from>
    <xdr:to>
      <xdr:col>25</xdr:col>
      <xdr:colOff>152400</xdr:colOff>
      <xdr:row>5</xdr:row>
      <xdr:rowOff>57150</xdr:rowOff>
    </xdr:to>
    <xdr:sp>
      <xdr:nvSpPr>
        <xdr:cNvPr id="70" name="Arc 76"/>
        <xdr:cNvSpPr>
          <a:spLocks/>
        </xdr:cNvSpPr>
      </xdr:nvSpPr>
      <xdr:spPr>
        <a:xfrm rot="3195425">
          <a:off x="6391275" y="504825"/>
          <a:ext cx="314325" cy="390525"/>
        </a:xfrm>
        <a:custGeom>
          <a:pathLst>
            <a:path fill="none" h="21600" w="21990">
              <a:moveTo>
                <a:pt x="0" y="4"/>
              </a:moveTo>
              <a:cubicBezTo>
                <a:pt x="140" y="1"/>
                <a:pt x="280" y="-1"/>
                <a:pt x="421" y="0"/>
              </a:cubicBezTo>
              <a:cubicBezTo>
                <a:pt x="11903" y="0"/>
                <a:pt x="21379" y="8983"/>
                <a:pt x="21990" y="20449"/>
              </a:cubicBezTo>
            </a:path>
            <a:path stroke="0" h="21600" w="21990">
              <a:moveTo>
                <a:pt x="0" y="4"/>
              </a:moveTo>
              <a:cubicBezTo>
                <a:pt x="140" y="1"/>
                <a:pt x="280" y="-1"/>
                <a:pt x="421" y="0"/>
              </a:cubicBezTo>
              <a:cubicBezTo>
                <a:pt x="11903" y="0"/>
                <a:pt x="21379" y="8983"/>
                <a:pt x="21990" y="20449"/>
              </a:cubicBezTo>
              <a:lnTo>
                <a:pt x="421" y="21600"/>
              </a:lnTo>
              <a:close/>
            </a:path>
          </a:pathLst>
        </a:custGeom>
        <a:noFill/>
        <a:ln w="19050" cmpd="sng">
          <a:solidFill>
            <a:srgbClr val="0000FF"/>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4</xdr:row>
      <xdr:rowOff>57150</xdr:rowOff>
    </xdr:from>
    <xdr:to>
      <xdr:col>22</xdr:col>
      <xdr:colOff>161925</xdr:colOff>
      <xdr:row>4</xdr:row>
      <xdr:rowOff>66675</xdr:rowOff>
    </xdr:to>
    <xdr:sp>
      <xdr:nvSpPr>
        <xdr:cNvPr id="71" name="Line 77"/>
        <xdr:cNvSpPr>
          <a:spLocks/>
        </xdr:cNvSpPr>
      </xdr:nvSpPr>
      <xdr:spPr>
        <a:xfrm>
          <a:off x="4933950" y="609600"/>
          <a:ext cx="10382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66675</xdr:colOff>
      <xdr:row>4</xdr:row>
      <xdr:rowOff>161925</xdr:rowOff>
    </xdr:from>
    <xdr:to>
      <xdr:col>23</xdr:col>
      <xdr:colOff>114300</xdr:colOff>
      <xdr:row>5</xdr:row>
      <xdr:rowOff>0</xdr:rowOff>
    </xdr:to>
    <xdr:sp>
      <xdr:nvSpPr>
        <xdr:cNvPr id="72" name="Line 78"/>
        <xdr:cNvSpPr>
          <a:spLocks/>
        </xdr:cNvSpPr>
      </xdr:nvSpPr>
      <xdr:spPr>
        <a:xfrm>
          <a:off x="6124575" y="714375"/>
          <a:ext cx="47625" cy="123825"/>
        </a:xfrm>
        <a:prstGeom prst="line">
          <a:avLst/>
        </a:prstGeom>
        <a:noFill/>
        <a:ln w="19050" cmpd="sng">
          <a:solidFill>
            <a:srgbClr val="FF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2</xdr:row>
      <xdr:rowOff>0</xdr:rowOff>
    </xdr:from>
    <xdr:to>
      <xdr:col>13</xdr:col>
      <xdr:colOff>76200</xdr:colOff>
      <xdr:row>3</xdr:row>
      <xdr:rowOff>114300</xdr:rowOff>
    </xdr:to>
    <xdr:sp>
      <xdr:nvSpPr>
        <xdr:cNvPr id="73" name="AutoShape 79"/>
        <xdr:cNvSpPr>
          <a:spLocks/>
        </xdr:cNvSpPr>
      </xdr:nvSpPr>
      <xdr:spPr>
        <a:xfrm rot="5400000">
          <a:off x="3162300" y="304800"/>
          <a:ext cx="495300" cy="238125"/>
        </a:xfrm>
        <a:prstGeom prst="homePlate">
          <a:avLst/>
        </a:prstGeom>
        <a:solidFill>
          <a:srgbClr val="FFFF00"/>
        </a:solidFill>
        <a:ln w="25400" cmpd="sng">
          <a:solidFill>
            <a:srgbClr val="FF0000"/>
          </a:solidFill>
          <a:headEnd type="none"/>
          <a:tailEnd type="none"/>
        </a:ln>
      </xdr:spPr>
      <xdr:txBody>
        <a:bodyPr vertOverflow="clip" wrap="square" lIns="27432" tIns="22860" rIns="27432" bIns="22860" anchor="ctr"/>
        <a:p>
          <a:pPr algn="ctr">
            <a:defRPr/>
          </a:pPr>
          <a:r>
            <a:rPr lang="en-US" cap="none" sz="1000" b="1" i="0" u="none" baseline="0">
              <a:solidFill>
                <a:srgbClr val="0000FF"/>
              </a:solidFill>
              <a:latin typeface="Arial"/>
              <a:ea typeface="Arial"/>
              <a:cs typeface="Arial"/>
            </a:rPr>
            <a:t>START</a:t>
          </a:r>
        </a:p>
      </xdr:txBody>
    </xdr:sp>
    <xdr:clientData/>
  </xdr:twoCellAnchor>
  <xdr:twoCellAnchor>
    <xdr:from>
      <xdr:col>2</xdr:col>
      <xdr:colOff>19050</xdr:colOff>
      <xdr:row>4</xdr:row>
      <xdr:rowOff>114300</xdr:rowOff>
    </xdr:from>
    <xdr:to>
      <xdr:col>4</xdr:col>
      <xdr:colOff>171450</xdr:colOff>
      <xdr:row>7</xdr:row>
      <xdr:rowOff>47625</xdr:rowOff>
    </xdr:to>
    <xdr:sp>
      <xdr:nvSpPr>
        <xdr:cNvPr id="74" name="Text Box 80"/>
        <xdr:cNvSpPr txBox="1">
          <a:spLocks noChangeArrowheads="1"/>
        </xdr:cNvSpPr>
      </xdr:nvSpPr>
      <xdr:spPr>
        <a:xfrm>
          <a:off x="400050" y="666750"/>
          <a:ext cx="723900" cy="4667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pro potápění se vzduchem
</a:t>
          </a:r>
          <a:r>
            <a:rPr lang="en-US" cap="none" sz="900" b="0" i="0" u="none" baseline="0">
              <a:solidFill>
                <a:srgbClr val="000000"/>
              </a:solidFill>
              <a:latin typeface="Arial"/>
              <a:ea typeface="Arial"/>
              <a:cs typeface="Arial"/>
            </a:rPr>
            <a:t>do 300 m n. m</a:t>
          </a:r>
        </a:p>
      </xdr:txBody>
    </xdr:sp>
    <xdr:clientData/>
  </xdr:twoCellAnchor>
  <xdr:twoCellAnchor>
    <xdr:from>
      <xdr:col>13</xdr:col>
      <xdr:colOff>123825</xdr:colOff>
      <xdr:row>24</xdr:row>
      <xdr:rowOff>114300</xdr:rowOff>
    </xdr:from>
    <xdr:to>
      <xdr:col>13</xdr:col>
      <xdr:colOff>123825</xdr:colOff>
      <xdr:row>25</xdr:row>
      <xdr:rowOff>57150</xdr:rowOff>
    </xdr:to>
    <xdr:sp>
      <xdr:nvSpPr>
        <xdr:cNvPr id="75" name="Line 83"/>
        <xdr:cNvSpPr>
          <a:spLocks/>
        </xdr:cNvSpPr>
      </xdr:nvSpPr>
      <xdr:spPr>
        <a:xfrm>
          <a:off x="3705225" y="3305175"/>
          <a:ext cx="0" cy="666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24</xdr:row>
      <xdr:rowOff>114300</xdr:rowOff>
    </xdr:from>
    <xdr:to>
      <xdr:col>14</xdr:col>
      <xdr:colOff>123825</xdr:colOff>
      <xdr:row>25</xdr:row>
      <xdr:rowOff>57150</xdr:rowOff>
    </xdr:to>
    <xdr:sp>
      <xdr:nvSpPr>
        <xdr:cNvPr id="76" name="Line 84"/>
        <xdr:cNvSpPr>
          <a:spLocks/>
        </xdr:cNvSpPr>
      </xdr:nvSpPr>
      <xdr:spPr>
        <a:xfrm>
          <a:off x="3952875" y="3305175"/>
          <a:ext cx="0" cy="666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24</xdr:row>
      <xdr:rowOff>114300</xdr:rowOff>
    </xdr:from>
    <xdr:to>
      <xdr:col>15</xdr:col>
      <xdr:colOff>133350</xdr:colOff>
      <xdr:row>25</xdr:row>
      <xdr:rowOff>57150</xdr:rowOff>
    </xdr:to>
    <xdr:sp>
      <xdr:nvSpPr>
        <xdr:cNvPr id="77" name="Line 85"/>
        <xdr:cNvSpPr>
          <a:spLocks/>
        </xdr:cNvSpPr>
      </xdr:nvSpPr>
      <xdr:spPr>
        <a:xfrm>
          <a:off x="4210050" y="3305175"/>
          <a:ext cx="0" cy="666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123825</xdr:colOff>
      <xdr:row>25</xdr:row>
      <xdr:rowOff>9525</xdr:rowOff>
    </xdr:from>
    <xdr:to>
      <xdr:col>17</xdr:col>
      <xdr:colOff>123825</xdr:colOff>
      <xdr:row>25</xdr:row>
      <xdr:rowOff>66675</xdr:rowOff>
    </xdr:to>
    <xdr:sp>
      <xdr:nvSpPr>
        <xdr:cNvPr id="78" name="Line 87"/>
        <xdr:cNvSpPr>
          <a:spLocks/>
        </xdr:cNvSpPr>
      </xdr:nvSpPr>
      <xdr:spPr>
        <a:xfrm>
          <a:off x="4695825" y="3324225"/>
          <a:ext cx="0" cy="571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123825</xdr:colOff>
      <xdr:row>23</xdr:row>
      <xdr:rowOff>28575</xdr:rowOff>
    </xdr:from>
    <xdr:to>
      <xdr:col>18</xdr:col>
      <xdr:colOff>123825</xdr:colOff>
      <xdr:row>25</xdr:row>
      <xdr:rowOff>57150</xdr:rowOff>
    </xdr:to>
    <xdr:sp>
      <xdr:nvSpPr>
        <xdr:cNvPr id="79" name="Line 88"/>
        <xdr:cNvSpPr>
          <a:spLocks/>
        </xdr:cNvSpPr>
      </xdr:nvSpPr>
      <xdr:spPr>
        <a:xfrm>
          <a:off x="4943475" y="3095625"/>
          <a:ext cx="0" cy="2762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21</xdr:row>
      <xdr:rowOff>38100</xdr:rowOff>
    </xdr:from>
    <xdr:to>
      <xdr:col>19</xdr:col>
      <xdr:colOff>123825</xdr:colOff>
      <xdr:row>25</xdr:row>
      <xdr:rowOff>57150</xdr:rowOff>
    </xdr:to>
    <xdr:sp>
      <xdr:nvSpPr>
        <xdr:cNvPr id="80" name="Line 89"/>
        <xdr:cNvSpPr>
          <a:spLocks/>
        </xdr:cNvSpPr>
      </xdr:nvSpPr>
      <xdr:spPr>
        <a:xfrm>
          <a:off x="5191125" y="2857500"/>
          <a:ext cx="0" cy="5143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123825</xdr:colOff>
      <xdr:row>19</xdr:row>
      <xdr:rowOff>38100</xdr:rowOff>
    </xdr:from>
    <xdr:to>
      <xdr:col>20</xdr:col>
      <xdr:colOff>123825</xdr:colOff>
      <xdr:row>25</xdr:row>
      <xdr:rowOff>57150</xdr:rowOff>
    </xdr:to>
    <xdr:sp>
      <xdr:nvSpPr>
        <xdr:cNvPr id="81" name="Line 90"/>
        <xdr:cNvSpPr>
          <a:spLocks/>
        </xdr:cNvSpPr>
      </xdr:nvSpPr>
      <xdr:spPr>
        <a:xfrm>
          <a:off x="5438775" y="2609850"/>
          <a:ext cx="0" cy="7620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123825</xdr:colOff>
      <xdr:row>23</xdr:row>
      <xdr:rowOff>19050</xdr:rowOff>
    </xdr:from>
    <xdr:to>
      <xdr:col>21</xdr:col>
      <xdr:colOff>123825</xdr:colOff>
      <xdr:row>25</xdr:row>
      <xdr:rowOff>57150</xdr:rowOff>
    </xdr:to>
    <xdr:sp>
      <xdr:nvSpPr>
        <xdr:cNvPr id="82" name="Line 91"/>
        <xdr:cNvSpPr>
          <a:spLocks/>
        </xdr:cNvSpPr>
      </xdr:nvSpPr>
      <xdr:spPr>
        <a:xfrm>
          <a:off x="5686425" y="3086100"/>
          <a:ext cx="0" cy="2857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25</xdr:row>
      <xdr:rowOff>0</xdr:rowOff>
    </xdr:from>
    <xdr:to>
      <xdr:col>22</xdr:col>
      <xdr:colOff>133350</xdr:colOff>
      <xdr:row>25</xdr:row>
      <xdr:rowOff>57150</xdr:rowOff>
    </xdr:to>
    <xdr:sp>
      <xdr:nvSpPr>
        <xdr:cNvPr id="83" name="Line 92"/>
        <xdr:cNvSpPr>
          <a:spLocks/>
        </xdr:cNvSpPr>
      </xdr:nvSpPr>
      <xdr:spPr>
        <a:xfrm>
          <a:off x="5943600" y="3314700"/>
          <a:ext cx="0" cy="571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123825</xdr:colOff>
      <xdr:row>19</xdr:row>
      <xdr:rowOff>38100</xdr:rowOff>
    </xdr:from>
    <xdr:to>
      <xdr:col>23</xdr:col>
      <xdr:colOff>123825</xdr:colOff>
      <xdr:row>25</xdr:row>
      <xdr:rowOff>57150</xdr:rowOff>
    </xdr:to>
    <xdr:sp>
      <xdr:nvSpPr>
        <xdr:cNvPr id="84" name="Line 93"/>
        <xdr:cNvSpPr>
          <a:spLocks/>
        </xdr:cNvSpPr>
      </xdr:nvSpPr>
      <xdr:spPr>
        <a:xfrm>
          <a:off x="6181725" y="2609850"/>
          <a:ext cx="0" cy="76200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123825</xdr:colOff>
      <xdr:row>17</xdr:row>
      <xdr:rowOff>28575</xdr:rowOff>
    </xdr:from>
    <xdr:to>
      <xdr:col>24</xdr:col>
      <xdr:colOff>123825</xdr:colOff>
      <xdr:row>25</xdr:row>
      <xdr:rowOff>57150</xdr:rowOff>
    </xdr:to>
    <xdr:sp>
      <xdr:nvSpPr>
        <xdr:cNvPr id="85" name="Line 94"/>
        <xdr:cNvSpPr>
          <a:spLocks/>
        </xdr:cNvSpPr>
      </xdr:nvSpPr>
      <xdr:spPr>
        <a:xfrm>
          <a:off x="6429375" y="2352675"/>
          <a:ext cx="0" cy="10191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3</xdr:row>
      <xdr:rowOff>19050</xdr:rowOff>
    </xdr:from>
    <xdr:to>
      <xdr:col>18</xdr:col>
      <xdr:colOff>190500</xdr:colOff>
      <xdr:row>4</xdr:row>
      <xdr:rowOff>66675</xdr:rowOff>
    </xdr:to>
    <xdr:sp>
      <xdr:nvSpPr>
        <xdr:cNvPr id="86" name="Arc 95"/>
        <xdr:cNvSpPr>
          <a:spLocks noChangeAspect="1"/>
        </xdr:cNvSpPr>
      </xdr:nvSpPr>
      <xdr:spPr>
        <a:xfrm rot="8871357">
          <a:off x="4791075" y="447675"/>
          <a:ext cx="219075" cy="171450"/>
        </a:xfrm>
        <a:custGeom>
          <a:pathLst>
            <a:path fill="none" h="18692" w="21600">
              <a:moveTo>
                <a:pt x="10824" y="0"/>
              </a:moveTo>
              <a:cubicBezTo>
                <a:pt x="17493" y="3862"/>
                <a:pt x="21600" y="10985"/>
                <a:pt x="21600" y="18692"/>
              </a:cubicBezTo>
            </a:path>
            <a:path stroke="0" h="18692" w="21600">
              <a:moveTo>
                <a:pt x="10824" y="0"/>
              </a:moveTo>
              <a:cubicBezTo>
                <a:pt x="17493" y="3862"/>
                <a:pt x="21600" y="10985"/>
                <a:pt x="21600" y="18692"/>
              </a:cubicBezTo>
              <a:lnTo>
                <a:pt x="0" y="18692"/>
              </a:lnTo>
              <a:close/>
            </a:path>
          </a:pathLst>
        </a:custGeom>
        <a:noFill/>
        <a:ln w="19050"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85725</xdr:colOff>
      <xdr:row>4</xdr:row>
      <xdr:rowOff>57150</xdr:rowOff>
    </xdr:from>
    <xdr:to>
      <xdr:col>23</xdr:col>
      <xdr:colOff>47625</xdr:colOff>
      <xdr:row>4</xdr:row>
      <xdr:rowOff>209550</xdr:rowOff>
    </xdr:to>
    <xdr:sp>
      <xdr:nvSpPr>
        <xdr:cNvPr id="87" name="Arc 96"/>
        <xdr:cNvSpPr>
          <a:spLocks noChangeAspect="1"/>
        </xdr:cNvSpPr>
      </xdr:nvSpPr>
      <xdr:spPr>
        <a:xfrm rot="20433598">
          <a:off x="5895975" y="609600"/>
          <a:ext cx="209550" cy="152400"/>
        </a:xfrm>
        <a:custGeom>
          <a:pathLst>
            <a:path fill="none" h="18717" w="21600">
              <a:moveTo>
                <a:pt x="10781" y="-1"/>
              </a:moveTo>
              <a:cubicBezTo>
                <a:pt x="17474" y="3855"/>
                <a:pt x="21600" y="10992"/>
                <a:pt x="21600" y="18717"/>
              </a:cubicBezTo>
            </a:path>
            <a:path stroke="0" h="18717" w="21600">
              <a:moveTo>
                <a:pt x="10781" y="-1"/>
              </a:moveTo>
              <a:cubicBezTo>
                <a:pt x="17474" y="3855"/>
                <a:pt x="21600" y="10992"/>
                <a:pt x="21600" y="18717"/>
              </a:cubicBezTo>
              <a:lnTo>
                <a:pt x="0" y="18717"/>
              </a:lnTo>
              <a:close/>
            </a:path>
          </a:pathLst>
        </a:custGeom>
        <a:noFill/>
        <a:ln w="19050" cmpd="sng">
          <a:solidFill>
            <a:srgbClr val="FF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4</xdr:row>
      <xdr:rowOff>19050</xdr:rowOff>
    </xdr:from>
    <xdr:to>
      <xdr:col>13</xdr:col>
      <xdr:colOff>19050</xdr:colOff>
      <xdr:row>5</xdr:row>
      <xdr:rowOff>0</xdr:rowOff>
    </xdr:to>
    <xdr:sp>
      <xdr:nvSpPr>
        <xdr:cNvPr id="88" name="Text Box 97"/>
        <xdr:cNvSpPr txBox="1">
          <a:spLocks noChangeArrowheads="1"/>
        </xdr:cNvSpPr>
      </xdr:nvSpPr>
      <xdr:spPr>
        <a:xfrm>
          <a:off x="3209925" y="571500"/>
          <a:ext cx="390525" cy="266700"/>
        </a:xfrm>
        <a:prstGeom prst="rect">
          <a:avLst/>
        </a:prstGeom>
        <a:solidFill>
          <a:srgbClr val="FFFFFF"/>
        </a:solidFill>
        <a:ln w="3175" cmpd="sng">
          <a:solidFill>
            <a:srgbClr val="0000FF"/>
          </a:solidFill>
          <a:headEnd type="none"/>
          <a:tailEnd type="none"/>
        </a:ln>
      </xdr:spPr>
      <xdr:txBody>
        <a:bodyPr vertOverflow="clip" wrap="square" lIns="27432" tIns="27432" rIns="27432" bIns="27432" anchor="ctr"/>
        <a:p>
          <a:pPr algn="ctr">
            <a:defRPr/>
          </a:pPr>
          <a:r>
            <a:rPr lang="en-US" cap="none" sz="800" b="1" i="1" u="none" baseline="0">
              <a:solidFill>
                <a:srgbClr val="0000FF"/>
              </a:solidFill>
              <a:latin typeface="Arial Narrow"/>
              <a:ea typeface="Arial Narrow"/>
              <a:cs typeface="Arial Narrow"/>
            </a:rPr>
            <a:t>max.
</a:t>
          </a:r>
          <a:r>
            <a:rPr lang="en-US" cap="none" sz="800" b="1" i="1" u="none" baseline="0">
              <a:solidFill>
                <a:srgbClr val="0000FF"/>
              </a:solidFill>
              <a:latin typeface="Arial Narrow"/>
              <a:ea typeface="Arial Narrow"/>
              <a:cs typeface="Arial Narrow"/>
            </a:rPr>
            <a:t>hloubka</a:t>
          </a:r>
        </a:p>
      </xdr:txBody>
    </xdr:sp>
    <xdr:clientData/>
  </xdr:twoCellAnchor>
  <xdr:twoCellAnchor>
    <xdr:from>
      <xdr:col>26</xdr:col>
      <xdr:colOff>0</xdr:colOff>
      <xdr:row>16</xdr:row>
      <xdr:rowOff>0</xdr:rowOff>
    </xdr:from>
    <xdr:to>
      <xdr:col>26</xdr:col>
      <xdr:colOff>0</xdr:colOff>
      <xdr:row>16</xdr:row>
      <xdr:rowOff>0</xdr:rowOff>
    </xdr:to>
    <xdr:sp>
      <xdr:nvSpPr>
        <xdr:cNvPr id="89" name="Line 98"/>
        <xdr:cNvSpPr>
          <a:spLocks/>
        </xdr:cNvSpPr>
      </xdr:nvSpPr>
      <xdr:spPr>
        <a:xfrm>
          <a:off x="6705600" y="2200275"/>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18</xdr:row>
      <xdr:rowOff>0</xdr:rowOff>
    </xdr:from>
    <xdr:to>
      <xdr:col>26</xdr:col>
      <xdr:colOff>0</xdr:colOff>
      <xdr:row>18</xdr:row>
      <xdr:rowOff>0</xdr:rowOff>
    </xdr:to>
    <xdr:sp>
      <xdr:nvSpPr>
        <xdr:cNvPr id="90" name="Line 99"/>
        <xdr:cNvSpPr>
          <a:spLocks/>
        </xdr:cNvSpPr>
      </xdr:nvSpPr>
      <xdr:spPr>
        <a:xfrm>
          <a:off x="6705600" y="244792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xdr:row>
      <xdr:rowOff>0</xdr:rowOff>
    </xdr:from>
    <xdr:to>
      <xdr:col>26</xdr:col>
      <xdr:colOff>0</xdr:colOff>
      <xdr:row>14</xdr:row>
      <xdr:rowOff>0</xdr:rowOff>
    </xdr:to>
    <xdr:sp>
      <xdr:nvSpPr>
        <xdr:cNvPr id="91" name="Line 100"/>
        <xdr:cNvSpPr>
          <a:spLocks/>
        </xdr:cNvSpPr>
      </xdr:nvSpPr>
      <xdr:spPr>
        <a:xfrm>
          <a:off x="6705600" y="195262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12</xdr:row>
      <xdr:rowOff>0</xdr:rowOff>
    </xdr:from>
    <xdr:to>
      <xdr:col>26</xdr:col>
      <xdr:colOff>0</xdr:colOff>
      <xdr:row>12</xdr:row>
      <xdr:rowOff>0</xdr:rowOff>
    </xdr:to>
    <xdr:sp>
      <xdr:nvSpPr>
        <xdr:cNvPr id="92" name="Line 101"/>
        <xdr:cNvSpPr>
          <a:spLocks/>
        </xdr:cNvSpPr>
      </xdr:nvSpPr>
      <xdr:spPr>
        <a:xfrm>
          <a:off x="6705600" y="1704975"/>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xdr:row>
      <xdr:rowOff>0</xdr:rowOff>
    </xdr:from>
    <xdr:to>
      <xdr:col>26</xdr:col>
      <xdr:colOff>0</xdr:colOff>
      <xdr:row>10</xdr:row>
      <xdr:rowOff>0</xdr:rowOff>
    </xdr:to>
    <xdr:sp>
      <xdr:nvSpPr>
        <xdr:cNvPr id="93" name="Line 102"/>
        <xdr:cNvSpPr>
          <a:spLocks/>
        </xdr:cNvSpPr>
      </xdr:nvSpPr>
      <xdr:spPr>
        <a:xfrm>
          <a:off x="6705600" y="145732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8</xdr:row>
      <xdr:rowOff>0</xdr:rowOff>
    </xdr:from>
    <xdr:to>
      <xdr:col>26</xdr:col>
      <xdr:colOff>0</xdr:colOff>
      <xdr:row>8</xdr:row>
      <xdr:rowOff>0</xdr:rowOff>
    </xdr:to>
    <xdr:sp>
      <xdr:nvSpPr>
        <xdr:cNvPr id="94" name="Line 103"/>
        <xdr:cNvSpPr>
          <a:spLocks/>
        </xdr:cNvSpPr>
      </xdr:nvSpPr>
      <xdr:spPr>
        <a:xfrm>
          <a:off x="6705600" y="1209675"/>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6</xdr:row>
      <xdr:rowOff>0</xdr:rowOff>
    </xdr:from>
    <xdr:to>
      <xdr:col>26</xdr:col>
      <xdr:colOff>0</xdr:colOff>
      <xdr:row>6</xdr:row>
      <xdr:rowOff>0</xdr:rowOff>
    </xdr:to>
    <xdr:sp>
      <xdr:nvSpPr>
        <xdr:cNvPr id="95" name="Line 104"/>
        <xdr:cNvSpPr>
          <a:spLocks/>
        </xdr:cNvSpPr>
      </xdr:nvSpPr>
      <xdr:spPr>
        <a:xfrm>
          <a:off x="6705600" y="962025"/>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31</xdr:row>
      <xdr:rowOff>0</xdr:rowOff>
    </xdr:from>
    <xdr:to>
      <xdr:col>26</xdr:col>
      <xdr:colOff>0</xdr:colOff>
      <xdr:row>31</xdr:row>
      <xdr:rowOff>0</xdr:rowOff>
    </xdr:to>
    <xdr:sp>
      <xdr:nvSpPr>
        <xdr:cNvPr id="96" name="Line 105"/>
        <xdr:cNvSpPr>
          <a:spLocks/>
        </xdr:cNvSpPr>
      </xdr:nvSpPr>
      <xdr:spPr>
        <a:xfrm flipH="1">
          <a:off x="6705600" y="4000500"/>
          <a:ext cx="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29</xdr:row>
      <xdr:rowOff>0</xdr:rowOff>
    </xdr:from>
    <xdr:to>
      <xdr:col>26</xdr:col>
      <xdr:colOff>0</xdr:colOff>
      <xdr:row>29</xdr:row>
      <xdr:rowOff>0</xdr:rowOff>
    </xdr:to>
    <xdr:sp>
      <xdr:nvSpPr>
        <xdr:cNvPr id="97" name="Line 106"/>
        <xdr:cNvSpPr>
          <a:spLocks/>
        </xdr:cNvSpPr>
      </xdr:nvSpPr>
      <xdr:spPr>
        <a:xfrm flipH="1">
          <a:off x="6705600" y="3752850"/>
          <a:ext cx="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16</xdr:row>
      <xdr:rowOff>0</xdr:rowOff>
    </xdr:from>
    <xdr:to>
      <xdr:col>13</xdr:col>
      <xdr:colOff>238125</xdr:colOff>
      <xdr:row>16</xdr:row>
      <xdr:rowOff>0</xdr:rowOff>
    </xdr:to>
    <xdr:sp>
      <xdr:nvSpPr>
        <xdr:cNvPr id="98" name="Line 107"/>
        <xdr:cNvSpPr>
          <a:spLocks/>
        </xdr:cNvSpPr>
      </xdr:nvSpPr>
      <xdr:spPr>
        <a:xfrm>
          <a:off x="3581400" y="2200275"/>
          <a:ext cx="2381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14</xdr:col>
      <xdr:colOff>0</xdr:colOff>
      <xdr:row>18</xdr:row>
      <xdr:rowOff>0</xdr:rowOff>
    </xdr:to>
    <xdr:sp>
      <xdr:nvSpPr>
        <xdr:cNvPr id="99" name="Line 108"/>
        <xdr:cNvSpPr>
          <a:spLocks/>
        </xdr:cNvSpPr>
      </xdr:nvSpPr>
      <xdr:spPr>
        <a:xfrm>
          <a:off x="3581400" y="2447925"/>
          <a:ext cx="2476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14</xdr:row>
      <xdr:rowOff>0</xdr:rowOff>
    </xdr:from>
    <xdr:to>
      <xdr:col>14</xdr:col>
      <xdr:colOff>0</xdr:colOff>
      <xdr:row>14</xdr:row>
      <xdr:rowOff>0</xdr:rowOff>
    </xdr:to>
    <xdr:sp>
      <xdr:nvSpPr>
        <xdr:cNvPr id="100" name="Line 109"/>
        <xdr:cNvSpPr>
          <a:spLocks/>
        </xdr:cNvSpPr>
      </xdr:nvSpPr>
      <xdr:spPr>
        <a:xfrm>
          <a:off x="3581400" y="1952625"/>
          <a:ext cx="2476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14</xdr:col>
      <xdr:colOff>0</xdr:colOff>
      <xdr:row>12</xdr:row>
      <xdr:rowOff>0</xdr:rowOff>
    </xdr:to>
    <xdr:sp>
      <xdr:nvSpPr>
        <xdr:cNvPr id="101" name="Line 110"/>
        <xdr:cNvSpPr>
          <a:spLocks/>
        </xdr:cNvSpPr>
      </xdr:nvSpPr>
      <xdr:spPr>
        <a:xfrm>
          <a:off x="3581400" y="1704975"/>
          <a:ext cx="2476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14</xdr:col>
      <xdr:colOff>0</xdr:colOff>
      <xdr:row>10</xdr:row>
      <xdr:rowOff>0</xdr:rowOff>
    </xdr:to>
    <xdr:sp>
      <xdr:nvSpPr>
        <xdr:cNvPr id="102" name="Line 111"/>
        <xdr:cNvSpPr>
          <a:spLocks/>
        </xdr:cNvSpPr>
      </xdr:nvSpPr>
      <xdr:spPr>
        <a:xfrm>
          <a:off x="3581400" y="1457325"/>
          <a:ext cx="247650"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0</xdr:rowOff>
    </xdr:from>
    <xdr:to>
      <xdr:col>14</xdr:col>
      <xdr:colOff>0</xdr:colOff>
      <xdr:row>8</xdr:row>
      <xdr:rowOff>0</xdr:rowOff>
    </xdr:to>
    <xdr:sp>
      <xdr:nvSpPr>
        <xdr:cNvPr id="103" name="Line 112"/>
        <xdr:cNvSpPr>
          <a:spLocks/>
        </xdr:cNvSpPr>
      </xdr:nvSpPr>
      <xdr:spPr>
        <a:xfrm>
          <a:off x="3581400" y="1209675"/>
          <a:ext cx="247650"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0</xdr:rowOff>
    </xdr:from>
    <xdr:to>
      <xdr:col>13</xdr:col>
      <xdr:colOff>85725</xdr:colOff>
      <xdr:row>6</xdr:row>
      <xdr:rowOff>0</xdr:rowOff>
    </xdr:to>
    <xdr:sp>
      <xdr:nvSpPr>
        <xdr:cNvPr id="104" name="Line 113"/>
        <xdr:cNvSpPr>
          <a:spLocks/>
        </xdr:cNvSpPr>
      </xdr:nvSpPr>
      <xdr:spPr>
        <a:xfrm>
          <a:off x="3581400" y="962025"/>
          <a:ext cx="85725"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20</xdr:row>
      <xdr:rowOff>0</xdr:rowOff>
    </xdr:from>
    <xdr:to>
      <xdr:col>14</xdr:col>
      <xdr:colOff>238125</xdr:colOff>
      <xdr:row>20</xdr:row>
      <xdr:rowOff>0</xdr:rowOff>
    </xdr:to>
    <xdr:sp>
      <xdr:nvSpPr>
        <xdr:cNvPr id="105" name="Line 114"/>
        <xdr:cNvSpPr>
          <a:spLocks/>
        </xdr:cNvSpPr>
      </xdr:nvSpPr>
      <xdr:spPr>
        <a:xfrm>
          <a:off x="3581400" y="2695575"/>
          <a:ext cx="48577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22</xdr:row>
      <xdr:rowOff>0</xdr:rowOff>
    </xdr:from>
    <xdr:to>
      <xdr:col>14</xdr:col>
      <xdr:colOff>238125</xdr:colOff>
      <xdr:row>22</xdr:row>
      <xdr:rowOff>0</xdr:rowOff>
    </xdr:to>
    <xdr:sp>
      <xdr:nvSpPr>
        <xdr:cNvPr id="106" name="Line 115"/>
        <xdr:cNvSpPr>
          <a:spLocks/>
        </xdr:cNvSpPr>
      </xdr:nvSpPr>
      <xdr:spPr>
        <a:xfrm>
          <a:off x="3581400" y="2943225"/>
          <a:ext cx="485775"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114300</xdr:rowOff>
    </xdr:from>
    <xdr:to>
      <xdr:col>14</xdr:col>
      <xdr:colOff>238125</xdr:colOff>
      <xdr:row>23</xdr:row>
      <xdr:rowOff>114300</xdr:rowOff>
    </xdr:to>
    <xdr:sp>
      <xdr:nvSpPr>
        <xdr:cNvPr id="107" name="Line 116"/>
        <xdr:cNvSpPr>
          <a:spLocks/>
        </xdr:cNvSpPr>
      </xdr:nvSpPr>
      <xdr:spPr>
        <a:xfrm>
          <a:off x="3581400" y="3181350"/>
          <a:ext cx="48577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24</xdr:row>
      <xdr:rowOff>104775</xdr:rowOff>
    </xdr:from>
    <xdr:to>
      <xdr:col>13</xdr:col>
      <xdr:colOff>123825</xdr:colOff>
      <xdr:row>25</xdr:row>
      <xdr:rowOff>47625</xdr:rowOff>
    </xdr:to>
    <xdr:sp>
      <xdr:nvSpPr>
        <xdr:cNvPr id="108" name="Line 117"/>
        <xdr:cNvSpPr>
          <a:spLocks/>
        </xdr:cNvSpPr>
      </xdr:nvSpPr>
      <xdr:spPr>
        <a:xfrm>
          <a:off x="3705225" y="3295650"/>
          <a:ext cx="0" cy="666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4</xdr:row>
      <xdr:rowOff>114300</xdr:rowOff>
    </xdr:from>
    <xdr:to>
      <xdr:col>10</xdr:col>
      <xdr:colOff>104775</xdr:colOff>
      <xdr:row>7</xdr:row>
      <xdr:rowOff>47625</xdr:rowOff>
    </xdr:to>
    <xdr:sp>
      <xdr:nvSpPr>
        <xdr:cNvPr id="109" name="AutoShape 118"/>
        <xdr:cNvSpPr>
          <a:spLocks/>
        </xdr:cNvSpPr>
      </xdr:nvSpPr>
      <xdr:spPr>
        <a:xfrm>
          <a:off x="1190625" y="666750"/>
          <a:ext cx="1581150" cy="466725"/>
        </a:xfrm>
        <a:prstGeom prst="homePlate">
          <a:avLst>
            <a:gd name="adj" fmla="val 31518"/>
          </a:avLst>
        </a:prstGeom>
        <a:solidFill>
          <a:srgbClr val="FFFFFF"/>
        </a:solidFill>
        <a:ln w="9525" cmpd="sng">
          <a:solidFill>
            <a:srgbClr val="000000"/>
          </a:solidFill>
          <a:headEnd type="none"/>
          <a:tailEnd type="none"/>
        </a:ln>
      </xdr:spPr>
      <xdr:txBody>
        <a:bodyPr vertOverflow="clip" wrap="square" lIns="90000" tIns="0" rIns="90000" bIns="0" anchor="ctr"/>
        <a:p>
          <a:pPr algn="l">
            <a:defRPr/>
          </a:pPr>
          <a:r>
            <a:rPr lang="en-US" cap="none" sz="900" b="0" i="0" u="none" baseline="0">
              <a:solidFill>
                <a:srgbClr val="000000"/>
              </a:solidFill>
              <a:latin typeface="Arial"/>
              <a:ea typeface="Arial"/>
              <a:cs typeface="Arial"/>
            </a:rPr>
            <a:t>zaokrouhluje se vždy
</a:t>
          </a:r>
          <a:r>
            <a:rPr lang="en-US" cap="none" sz="900" b="0" i="0" u="none" baseline="0">
              <a:solidFill>
                <a:srgbClr val="000000"/>
              </a:solidFill>
              <a:latin typeface="Arial"/>
              <a:ea typeface="Arial"/>
              <a:cs typeface="Arial"/>
            </a:rPr>
            <a:t>na nejbližší větší hloubku
</a:t>
          </a:r>
          <a:r>
            <a:rPr lang="en-US" cap="none" sz="900" b="0" i="0" u="none" baseline="0">
              <a:solidFill>
                <a:srgbClr val="000000"/>
              </a:solidFill>
              <a:latin typeface="Arial"/>
              <a:ea typeface="Arial"/>
              <a:cs typeface="Arial"/>
            </a:rPr>
            <a:t>a nejbližší delší dobu</a:t>
          </a:r>
        </a:p>
      </xdr:txBody>
    </xdr:sp>
    <xdr:clientData/>
  </xdr:twoCellAnchor>
  <xdr:twoCellAnchor>
    <xdr:from>
      <xdr:col>27</xdr:col>
      <xdr:colOff>38100</xdr:colOff>
      <xdr:row>2</xdr:row>
      <xdr:rowOff>9525</xdr:rowOff>
    </xdr:from>
    <xdr:to>
      <xdr:col>31</xdr:col>
      <xdr:colOff>133350</xdr:colOff>
      <xdr:row>6</xdr:row>
      <xdr:rowOff>95250</xdr:rowOff>
    </xdr:to>
    <xdr:sp>
      <xdr:nvSpPr>
        <xdr:cNvPr id="110" name="Text Box 119"/>
        <xdr:cNvSpPr txBox="1">
          <a:spLocks noChangeArrowheads="1"/>
        </xdr:cNvSpPr>
      </xdr:nvSpPr>
      <xdr:spPr>
        <a:xfrm>
          <a:off x="7124700" y="314325"/>
          <a:ext cx="2343150" cy="742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poznámka: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 tisk upravit na 72 % normální velkosti 
</a:t>
          </a:r>
          <a:r>
            <a:rPr lang="en-US" cap="none" sz="1000" b="0" i="0" u="none" baseline="0">
              <a:solidFill>
                <a:srgbClr val="000000"/>
              </a:solidFill>
              <a:latin typeface="Arial"/>
              <a:ea typeface="Arial"/>
              <a:cs typeface="Arial"/>
            </a:rPr>
            <a:t>--&gt; čtverec 135 mm k zatavení
</a:t>
          </a:r>
        </a:p>
      </xdr:txBody>
    </xdr:sp>
    <xdr:clientData/>
  </xdr:twoCellAnchor>
  <xdr:twoCellAnchor>
    <xdr:from>
      <xdr:col>16</xdr:col>
      <xdr:colOff>0</xdr:colOff>
      <xdr:row>23</xdr:row>
      <xdr:rowOff>9525</xdr:rowOff>
    </xdr:from>
    <xdr:to>
      <xdr:col>16</xdr:col>
      <xdr:colOff>238125</xdr:colOff>
      <xdr:row>25</xdr:row>
      <xdr:rowOff>0</xdr:rowOff>
    </xdr:to>
    <xdr:sp>
      <xdr:nvSpPr>
        <xdr:cNvPr id="111" name="Oval 120"/>
        <xdr:cNvSpPr>
          <a:spLocks/>
        </xdr:cNvSpPr>
      </xdr:nvSpPr>
      <xdr:spPr>
        <a:xfrm>
          <a:off x="4324350" y="307657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24</xdr:row>
      <xdr:rowOff>114300</xdr:rowOff>
    </xdr:from>
    <xdr:to>
      <xdr:col>16</xdr:col>
      <xdr:colOff>123825</xdr:colOff>
      <xdr:row>25</xdr:row>
      <xdr:rowOff>57150</xdr:rowOff>
    </xdr:to>
    <xdr:sp>
      <xdr:nvSpPr>
        <xdr:cNvPr id="112" name="Line 121"/>
        <xdr:cNvSpPr>
          <a:spLocks/>
        </xdr:cNvSpPr>
      </xdr:nvSpPr>
      <xdr:spPr>
        <a:xfrm>
          <a:off x="4448175" y="3305175"/>
          <a:ext cx="0" cy="666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26</xdr:row>
      <xdr:rowOff>76200</xdr:rowOff>
    </xdr:from>
    <xdr:to>
      <xdr:col>16</xdr:col>
      <xdr:colOff>123825</xdr:colOff>
      <xdr:row>28</xdr:row>
      <xdr:rowOff>9525</xdr:rowOff>
    </xdr:to>
    <xdr:sp>
      <xdr:nvSpPr>
        <xdr:cNvPr id="113" name="Line 122"/>
        <xdr:cNvSpPr>
          <a:spLocks/>
        </xdr:cNvSpPr>
      </xdr:nvSpPr>
      <xdr:spPr>
        <a:xfrm>
          <a:off x="4448175" y="3514725"/>
          <a:ext cx="0" cy="123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51</xdr:row>
      <xdr:rowOff>47625</xdr:rowOff>
    </xdr:from>
    <xdr:to>
      <xdr:col>23</xdr:col>
      <xdr:colOff>209550</xdr:colOff>
      <xdr:row>52</xdr:row>
      <xdr:rowOff>133350</xdr:rowOff>
    </xdr:to>
    <xdr:sp>
      <xdr:nvSpPr>
        <xdr:cNvPr id="114" name="AutoShape 123"/>
        <xdr:cNvSpPr>
          <a:spLocks/>
        </xdr:cNvSpPr>
      </xdr:nvSpPr>
      <xdr:spPr>
        <a:xfrm rot="10800000">
          <a:off x="3495675" y="6524625"/>
          <a:ext cx="2771775" cy="209550"/>
        </a:xfrm>
        <a:prstGeom prst="homePlate">
          <a:avLst>
            <a:gd name="adj" fmla="val 46587"/>
          </a:avLst>
        </a:prstGeom>
        <a:solidFill>
          <a:srgbClr val="FFFFFF"/>
        </a:solidFill>
        <a:ln w="9525" cmpd="sng">
          <a:solidFill>
            <a:srgbClr val="000000"/>
          </a:solidFill>
          <a:headEnd type="none"/>
          <a:tailEnd type="none"/>
        </a:ln>
      </xdr:spPr>
      <xdr:txBody>
        <a:bodyPr vertOverflow="clip" wrap="square" lIns="54000" tIns="0" rIns="54000" bIns="0" anchor="ctr"/>
        <a:p>
          <a:pPr algn="ctr">
            <a:defRPr/>
          </a:pPr>
          <a:r>
            <a:rPr lang="en-US" cap="none" sz="900" b="0" i="0" u="none" baseline="0">
              <a:solidFill>
                <a:srgbClr val="000000"/>
              </a:solidFill>
              <a:latin typeface="Arial"/>
              <a:ea typeface="Arial"/>
              <a:cs typeface="Arial"/>
            </a:rPr>
            <a:t>zaokrouhluje se vždy na nejbližší větší hloubku</a:t>
          </a:r>
        </a:p>
      </xdr:txBody>
    </xdr:sp>
    <xdr:clientData/>
  </xdr:twoCellAnchor>
  <xdr:twoCellAnchor>
    <xdr:from>
      <xdr:col>14</xdr:col>
      <xdr:colOff>114300</xdr:colOff>
      <xdr:row>43</xdr:row>
      <xdr:rowOff>114300</xdr:rowOff>
    </xdr:from>
    <xdr:to>
      <xdr:col>18</xdr:col>
      <xdr:colOff>0</xdr:colOff>
      <xdr:row>49</xdr:row>
      <xdr:rowOff>104775</xdr:rowOff>
    </xdr:to>
    <xdr:sp>
      <xdr:nvSpPr>
        <xdr:cNvPr id="115" name="Text Box 124"/>
        <xdr:cNvSpPr txBox="1">
          <a:spLocks noChangeArrowheads="1"/>
        </xdr:cNvSpPr>
      </xdr:nvSpPr>
      <xdr:spPr>
        <a:xfrm>
          <a:off x="3943350" y="5600700"/>
          <a:ext cx="876300" cy="733425"/>
        </a:xfrm>
        <a:prstGeom prst="rect">
          <a:avLst/>
        </a:prstGeom>
        <a:solidFill>
          <a:srgbClr val="FFFFFF"/>
        </a:solidFill>
        <a:ln w="12700" cmpd="sng">
          <a:solidFill>
            <a:srgbClr val="000000"/>
          </a:solidFill>
          <a:prstDash val="sysDash"/>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povrchový interval mezi ponory
</a:t>
          </a:r>
          <a:r>
            <a:rPr lang="en-US" cap="none" sz="1000" b="1" i="0" u="none" baseline="0">
              <a:solidFill>
                <a:srgbClr val="000000"/>
              </a:solidFill>
              <a:latin typeface="Arial"/>
              <a:ea typeface="Arial"/>
              <a:cs typeface="Arial"/>
            </a:rPr>
            <a:t>hod : min</a:t>
          </a:r>
        </a:p>
      </xdr:txBody>
    </xdr:sp>
    <xdr:clientData/>
  </xdr:twoCellAnchor>
  <xdr:twoCellAnchor>
    <xdr:from>
      <xdr:col>7</xdr:col>
      <xdr:colOff>190500</xdr:colOff>
      <xdr:row>9</xdr:row>
      <xdr:rowOff>28575</xdr:rowOff>
    </xdr:from>
    <xdr:to>
      <xdr:col>9</xdr:col>
      <xdr:colOff>219075</xdr:colOff>
      <xdr:row>9</xdr:row>
      <xdr:rowOff>28575</xdr:rowOff>
    </xdr:to>
    <xdr:sp>
      <xdr:nvSpPr>
        <xdr:cNvPr id="116" name="Line 126"/>
        <xdr:cNvSpPr>
          <a:spLocks/>
        </xdr:cNvSpPr>
      </xdr:nvSpPr>
      <xdr:spPr>
        <a:xfrm>
          <a:off x="2000250" y="1362075"/>
          <a:ext cx="600075" cy="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15</xdr:row>
      <xdr:rowOff>85725</xdr:rowOff>
    </xdr:from>
    <xdr:to>
      <xdr:col>4</xdr:col>
      <xdr:colOff>161925</xdr:colOff>
      <xdr:row>22</xdr:row>
      <xdr:rowOff>47625</xdr:rowOff>
    </xdr:to>
    <xdr:sp>
      <xdr:nvSpPr>
        <xdr:cNvPr id="117" name="Line 127"/>
        <xdr:cNvSpPr>
          <a:spLocks/>
        </xdr:cNvSpPr>
      </xdr:nvSpPr>
      <xdr:spPr>
        <a:xfrm flipH="1">
          <a:off x="1104900" y="2162175"/>
          <a:ext cx="9525" cy="828675"/>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114300</xdr:rowOff>
    </xdr:from>
    <xdr:to>
      <xdr:col>9</xdr:col>
      <xdr:colOff>38100</xdr:colOff>
      <xdr:row>21</xdr:row>
      <xdr:rowOff>114300</xdr:rowOff>
    </xdr:to>
    <xdr:sp>
      <xdr:nvSpPr>
        <xdr:cNvPr id="118" name="AutoShape 128"/>
        <xdr:cNvSpPr>
          <a:spLocks noChangeAspect="1"/>
        </xdr:cNvSpPr>
      </xdr:nvSpPr>
      <xdr:spPr>
        <a:xfrm rot="5400000">
          <a:off x="400050" y="1200150"/>
          <a:ext cx="2019300" cy="1733550"/>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8</xdr:row>
      <xdr:rowOff>57150</xdr:rowOff>
    </xdr:from>
    <xdr:to>
      <xdr:col>7</xdr:col>
      <xdr:colOff>209550</xdr:colOff>
      <xdr:row>18</xdr:row>
      <xdr:rowOff>95250</xdr:rowOff>
    </xdr:to>
    <xdr:sp>
      <xdr:nvSpPr>
        <xdr:cNvPr id="119" name="Rectangle 129"/>
        <xdr:cNvSpPr>
          <a:spLocks/>
        </xdr:cNvSpPr>
      </xdr:nvSpPr>
      <xdr:spPr>
        <a:xfrm>
          <a:off x="438150" y="1266825"/>
          <a:ext cx="1581150" cy="12763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doba opakovaného ponoru
</a:t>
          </a:r>
          <a:r>
            <a:rPr lang="en-US" cap="none" sz="1000" b="0" i="0" u="none" baseline="0">
              <a:solidFill>
                <a:srgbClr val="000000"/>
              </a:solidFill>
              <a:latin typeface="Arial"/>
              <a:ea typeface="Arial"/>
              <a:cs typeface="Arial"/>
            </a:rPr>
            <a:t>se v tabulce hledá jako
</a:t>
          </a:r>
          <a:r>
            <a:rPr lang="en-US" cap="none" sz="1000" b="0" i="0" u="none" baseline="0">
              <a:solidFill>
                <a:srgbClr val="000000"/>
              </a:solidFill>
              <a:latin typeface="Arial"/>
              <a:ea typeface="Arial"/>
              <a:cs typeface="Arial"/>
            </a:rPr>
            <a:t>součet</a:t>
          </a:r>
          <a:r>
            <a:rPr lang="en-US" cap="none" sz="1000" b="1" i="0" u="none" baseline="0">
              <a:solidFill>
                <a:srgbClr val="000000"/>
              </a:solidFill>
              <a:latin typeface="Arial"/>
              <a:ea typeface="Arial"/>
              <a:cs typeface="Arial"/>
            </a:rPr>
            <a:t> reálné doby 
</a:t>
          </a:r>
          <a:r>
            <a:rPr lang="en-US" cap="none" sz="1000" b="1" i="0" u="none" baseline="0">
              <a:solidFill>
                <a:srgbClr val="000000"/>
              </a:solidFill>
              <a:latin typeface="Arial"/>
              <a:ea typeface="Arial"/>
              <a:cs typeface="Arial"/>
            </a:rPr>
            <a:t>ponoru + časové 
</a:t>
          </a:r>
          <a:r>
            <a:rPr lang="en-US" cap="none" sz="1000" b="1" i="0" u="none" baseline="0">
              <a:solidFill>
                <a:srgbClr val="000000"/>
              </a:solidFill>
              <a:latin typeface="Arial"/>
              <a:ea typeface="Arial"/>
              <a:cs typeface="Arial"/>
            </a:rPr>
            <a:t>přirážky</a:t>
          </a:r>
          <a:r>
            <a:rPr lang="en-US" cap="none" sz="1000" b="0" i="0" u="none" baseline="0">
              <a:solidFill>
                <a:srgbClr val="000000"/>
              </a:solidFill>
              <a:latin typeface="Arial"/>
              <a:ea typeface="Arial"/>
              <a:cs typeface="Arial"/>
            </a:rPr>
            <a:t> z níže
</a:t>
          </a:r>
          <a:r>
            <a:rPr lang="en-US" cap="none" sz="1000" b="0" i="0" u="none" baseline="0">
              <a:solidFill>
                <a:srgbClr val="000000"/>
              </a:solidFill>
              <a:latin typeface="Arial"/>
              <a:ea typeface="Arial"/>
              <a:cs typeface="Arial"/>
            </a:rPr>
            <a:t>uvedené 
</a:t>
          </a:r>
          <a:r>
            <a:rPr lang="en-US" cap="none" sz="1000" b="0" i="0" u="none" baseline="0">
              <a:solidFill>
                <a:srgbClr val="000000"/>
              </a:solidFill>
              <a:latin typeface="Arial"/>
              <a:ea typeface="Arial"/>
              <a:cs typeface="Arial"/>
            </a:rPr>
            <a:t>tabulky</a:t>
          </a:r>
        </a:p>
      </xdr:txBody>
    </xdr:sp>
    <xdr:clientData/>
  </xdr:twoCellAnchor>
  <xdr:twoCellAnchor>
    <xdr:from>
      <xdr:col>4</xdr:col>
      <xdr:colOff>133350</xdr:colOff>
      <xdr:row>13</xdr:row>
      <xdr:rowOff>114300</xdr:rowOff>
    </xdr:from>
    <xdr:to>
      <xdr:col>9</xdr:col>
      <xdr:colOff>104775</xdr:colOff>
      <xdr:row>14</xdr:row>
      <xdr:rowOff>95250</xdr:rowOff>
    </xdr:to>
    <xdr:sp>
      <xdr:nvSpPr>
        <xdr:cNvPr id="120" name="WordArt 130"/>
        <xdr:cNvSpPr>
          <a:spLocks/>
        </xdr:cNvSpPr>
      </xdr:nvSpPr>
      <xdr:spPr>
        <a:xfrm rot="19260000">
          <a:off x="1085850" y="1943100"/>
          <a:ext cx="1400175" cy="104775"/>
        </a:xfrm>
        <a:prstGeom prst="rect"/>
        <a:noFill/>
      </xdr:spPr>
      <xdr:txBody>
        <a:bodyPr fromWordArt="1" wrap="none" lIns="91440" tIns="45720" rIns="91440" bIns="45720">
          <a:prstTxWarp prst="textPlain"/>
        </a:bodyPr>
        <a:p>
          <a:pPr algn="ctr"/>
          <a:r>
            <a:rPr sz="1000" kern="10" spc="0">
              <a:ln w="6350" cmpd="sng">
                <a:solidFill>
                  <a:srgbClr val="000000"/>
                </a:solidFill>
                <a:headEnd type="none"/>
                <a:tailEnd type="none"/>
              </a:ln>
              <a:solidFill>
                <a:srgbClr val="333333"/>
              </a:solidFill>
              <a:latin typeface="Arial"/>
              <a:cs typeface="Arial"/>
            </a:rPr>
            <a:t>rychlost výstupu 10 m / min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85725</xdr:rowOff>
    </xdr:from>
    <xdr:to>
      <xdr:col>7</xdr:col>
      <xdr:colOff>9525</xdr:colOff>
      <xdr:row>2</xdr:row>
      <xdr:rowOff>295275</xdr:rowOff>
    </xdr:to>
    <xdr:sp>
      <xdr:nvSpPr>
        <xdr:cNvPr id="1" name="Line 3"/>
        <xdr:cNvSpPr>
          <a:spLocks/>
        </xdr:cNvSpPr>
      </xdr:nvSpPr>
      <xdr:spPr>
        <a:xfrm>
          <a:off x="3324225" y="638175"/>
          <a:ext cx="0" cy="209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2</xdr:row>
      <xdr:rowOff>85725</xdr:rowOff>
    </xdr:from>
    <xdr:to>
      <xdr:col>10</xdr:col>
      <xdr:colOff>438150</xdr:colOff>
      <xdr:row>2</xdr:row>
      <xdr:rowOff>295275</xdr:rowOff>
    </xdr:to>
    <xdr:sp>
      <xdr:nvSpPr>
        <xdr:cNvPr id="2" name="Line 4"/>
        <xdr:cNvSpPr>
          <a:spLocks/>
        </xdr:cNvSpPr>
      </xdr:nvSpPr>
      <xdr:spPr>
        <a:xfrm>
          <a:off x="5095875" y="638175"/>
          <a:ext cx="0" cy="209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xdr:row>
      <xdr:rowOff>57150</xdr:rowOff>
    </xdr:from>
    <xdr:to>
      <xdr:col>12</xdr:col>
      <xdr:colOff>9525</xdr:colOff>
      <xdr:row>4</xdr:row>
      <xdr:rowOff>285750</xdr:rowOff>
    </xdr:to>
    <xdr:sp>
      <xdr:nvSpPr>
        <xdr:cNvPr id="3" name="Line 5"/>
        <xdr:cNvSpPr>
          <a:spLocks/>
        </xdr:cNvSpPr>
      </xdr:nvSpPr>
      <xdr:spPr>
        <a:xfrm>
          <a:off x="5562600" y="1200150"/>
          <a:ext cx="0" cy="22860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xdr:row>
      <xdr:rowOff>57150</xdr:rowOff>
    </xdr:from>
    <xdr:to>
      <xdr:col>6</xdr:col>
      <xdr:colOff>9525</xdr:colOff>
      <xdr:row>4</xdr:row>
      <xdr:rowOff>285750</xdr:rowOff>
    </xdr:to>
    <xdr:sp>
      <xdr:nvSpPr>
        <xdr:cNvPr id="4" name="Line 6"/>
        <xdr:cNvSpPr>
          <a:spLocks/>
        </xdr:cNvSpPr>
      </xdr:nvSpPr>
      <xdr:spPr>
        <a:xfrm>
          <a:off x="2876550" y="1200150"/>
          <a:ext cx="0" cy="22860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4</xdr:row>
      <xdr:rowOff>57150</xdr:rowOff>
    </xdr:from>
    <xdr:to>
      <xdr:col>14</xdr:col>
      <xdr:colOff>314325</xdr:colOff>
      <xdr:row>4</xdr:row>
      <xdr:rowOff>285750</xdr:rowOff>
    </xdr:to>
    <xdr:sp>
      <xdr:nvSpPr>
        <xdr:cNvPr id="5" name="Line 7"/>
        <xdr:cNvSpPr>
          <a:spLocks/>
        </xdr:cNvSpPr>
      </xdr:nvSpPr>
      <xdr:spPr>
        <a:xfrm>
          <a:off x="6762750" y="1200150"/>
          <a:ext cx="0" cy="228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4</xdr:row>
      <xdr:rowOff>47625</xdr:rowOff>
    </xdr:from>
    <xdr:to>
      <xdr:col>2</xdr:col>
      <xdr:colOff>323850</xdr:colOff>
      <xdr:row>4</xdr:row>
      <xdr:rowOff>276225</xdr:rowOff>
    </xdr:to>
    <xdr:sp>
      <xdr:nvSpPr>
        <xdr:cNvPr id="6" name="Line 12"/>
        <xdr:cNvSpPr>
          <a:spLocks/>
        </xdr:cNvSpPr>
      </xdr:nvSpPr>
      <xdr:spPr>
        <a:xfrm>
          <a:off x="800100" y="1190625"/>
          <a:ext cx="0" cy="228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19</xdr:row>
      <xdr:rowOff>57150</xdr:rowOff>
    </xdr:from>
    <xdr:to>
      <xdr:col>16</xdr:col>
      <xdr:colOff>0</xdr:colOff>
      <xdr:row>34</xdr:row>
      <xdr:rowOff>114300</xdr:rowOff>
    </xdr:to>
    <xdr:sp>
      <xdr:nvSpPr>
        <xdr:cNvPr id="7" name="text 50"/>
        <xdr:cNvSpPr txBox="1">
          <a:spLocks noChangeArrowheads="1"/>
        </xdr:cNvSpPr>
      </xdr:nvSpPr>
      <xdr:spPr>
        <a:xfrm>
          <a:off x="323850" y="4895850"/>
          <a:ext cx="6934200" cy="3057525"/>
        </a:xfrm>
        <a:prstGeom prst="rect">
          <a:avLst/>
        </a:prstGeom>
        <a:solidFill>
          <a:srgbClr val="FFFFFF"/>
        </a:solidFill>
        <a:ln w="24765" cmpd="sng">
          <a:solidFill>
            <a:srgbClr val="0000FF"/>
          </a:solidFill>
          <a:headEnd type="none"/>
          <a:tailEnd type="none"/>
        </a:ln>
      </xdr:spPr>
      <xdr:txBody>
        <a:bodyPr vertOverflow="clip" wrap="square" lIns="180000" tIns="72000" rIns="144000" bIns="72000"/>
        <a:p>
          <a:pPr algn="l">
            <a:defRPr/>
          </a:pPr>
          <a:r>
            <a:rPr lang="en-US" cap="none" sz="1000" b="1" i="0" u="none" baseline="0">
              <a:solidFill>
                <a:srgbClr val="000000"/>
              </a:solidFill>
              <a:latin typeface="Arial CE"/>
              <a:ea typeface="Arial CE"/>
              <a:cs typeface="Arial CE"/>
            </a:rPr>
            <a:t>Mimořádné situace
</a:t>
          </a:r>
          <a:r>
            <a:rPr lang="en-US" cap="none" sz="1000" b="0" i="0" u="sng" baseline="0">
              <a:solidFill>
                <a:srgbClr val="000000"/>
              </a:solidFill>
              <a:latin typeface="Arial CE"/>
              <a:ea typeface="Arial CE"/>
              <a:cs typeface="Arial CE"/>
            </a:rPr>
            <a:t>Zdržení</a:t>
          </a:r>
          <a:r>
            <a:rPr lang="en-US" cap="none" sz="1000" b="0" i="0" u="none" baseline="0">
              <a:solidFill>
                <a:srgbClr val="000000"/>
              </a:solidFill>
              <a:latin typeface="Arial CE"/>
              <a:ea typeface="Arial CE"/>
              <a:cs typeface="Arial CE"/>
            </a:rPr>
            <a:t> při výstupu: tato doba se přičte k době ponoru (čas na dně) a najde se nový dekompresní postup
</a:t>
          </a:r>
          <a:r>
            <a:rPr lang="en-US" cap="none" sz="1000" b="0" i="0" u="sng" baseline="0">
              <a:solidFill>
                <a:srgbClr val="000000"/>
              </a:solidFill>
              <a:latin typeface="Arial CE"/>
              <a:ea typeface="Arial CE"/>
              <a:cs typeface="Arial CE"/>
            </a:rPr>
            <a:t>Neuskutečněná dekomprese</a:t>
          </a:r>
          <a:r>
            <a:rPr lang="en-US" cap="none" sz="1000" b="0" i="0" u="none" baseline="0">
              <a:solidFill>
                <a:srgbClr val="000000"/>
              </a:solidFill>
              <a:latin typeface="Arial CE"/>
              <a:ea typeface="Arial CE"/>
              <a:cs typeface="Arial CE"/>
            </a:rPr>
            <a:t> nebo rychlý výstup: 
</a:t>
          </a:r>
          <a:r>
            <a:rPr lang="en-US" cap="none" sz="1000" b="0" i="0" u="none" baseline="0">
              <a:solidFill>
                <a:srgbClr val="000000"/>
              </a:solidFill>
              <a:latin typeface="Arial CE"/>
              <a:ea typeface="Arial CE"/>
              <a:cs typeface="Arial CE"/>
            </a:rPr>
            <a:t>Je-li potápěč bez příznaků dekompresní choroby a je schopen se do 5 min vrátit na dekompresní zastávku, sdělí to na hladině a zůstane na dekompresní zastávce 1,5 násobek původní doby. Není-li schopen se do 5 min vrátit s dýchacím přístrojem na dekompresní zastávku, musí dýchat na povrchu dle možnosti minimálně 60 min čistý kyslík. Pakliže se během této doby a po ní neobjeví příznaky dekompresní choroby, musí být pod dohledem a nepotápět se mninimálně 12 hodin. Pakliže se během této doby a po ní objeví příznaky dekompresní choroby, musí být s kyslíkem transportován k nejbližšímu zdravotnickém zařízení.
</a:t>
          </a:r>
          <a:r>
            <a:rPr lang="en-US" cap="none" sz="1000" b="1" i="0" u="none" baseline="0">
              <a:solidFill>
                <a:srgbClr val="000000"/>
              </a:solidFill>
              <a:latin typeface="Arial CE"/>
              <a:ea typeface="Arial CE"/>
              <a:cs typeface="Arial CE"/>
            </a:rPr>
            <a:t>Příznaky dekompresní choroby </a:t>
          </a:r>
          <a:r>
            <a:rPr lang="en-US" cap="none" sz="1000" b="0" i="0" u="none" baseline="0">
              <a:solidFill>
                <a:srgbClr val="000000"/>
              </a:solidFill>
              <a:latin typeface="Arial CE"/>
              <a:ea typeface="Arial CE"/>
              <a:cs typeface="Arial CE"/>
            </a:rPr>
            <a:t>(kromě kožní formy) jen nutno léčit v barokomoře, do příjezdu zdravotnické pomoci podávat kyslík, hydratovat postiženého: 1 l / hod., podat 1/2 tablety Aspirinu, ale ne léky tlumící bolest.
</a:t>
          </a:r>
          <a:r>
            <a:rPr lang="en-US" cap="none" sz="1000" b="1" i="0" u="none" baseline="0">
              <a:solidFill>
                <a:srgbClr val="000000"/>
              </a:solidFill>
              <a:latin typeface="Arial CE"/>
              <a:ea typeface="Arial CE"/>
              <a:cs typeface="Arial CE"/>
            </a:rPr>
            <a:t>Nepříznivé okolnosti </a:t>
          </a:r>
          <a:r>
            <a:rPr lang="en-US" cap="none" sz="1000" b="0" i="0" u="none" baseline="0">
              <a:solidFill>
                <a:srgbClr val="000000"/>
              </a:solidFill>
              <a:latin typeface="Arial CE"/>
              <a:ea typeface="Arial CE"/>
              <a:cs typeface="Arial CE"/>
            </a:rPr>
            <a:t>pro dekompresi a prevence dekompresní nemoci
</a:t>
          </a:r>
          <a:r>
            <a:rPr lang="en-US" cap="none" sz="1000" b="0" i="0" u="none" baseline="0">
              <a:solidFill>
                <a:srgbClr val="000000"/>
              </a:solidFill>
              <a:latin typeface="Arial CE"/>
              <a:ea typeface="Arial CE"/>
              <a:cs typeface="Arial CE"/>
            </a:rPr>
            <a:t>nás nutí hledat v tabulkách dekompresi </a:t>
          </a:r>
          <a:r>
            <a:rPr lang="en-US" cap="none" sz="1000" b="0" i="0" u="sng" baseline="0">
              <a:solidFill>
                <a:srgbClr val="000000"/>
              </a:solidFill>
              <a:latin typeface="Arial CE"/>
              <a:ea typeface="Arial CE"/>
              <a:cs typeface="Arial CE"/>
            </a:rPr>
            <a:t>v řádku nižším</a:t>
          </a:r>
          <a:r>
            <a:rPr lang="en-US" cap="none" sz="1000" b="0" i="0" u="none" baseline="0">
              <a:solidFill>
                <a:srgbClr val="000000"/>
              </a:solidFill>
              <a:latin typeface="Arial CE"/>
              <a:ea typeface="Arial CE"/>
              <a:cs typeface="Arial CE"/>
            </a:rPr>
            <a:t> než původně použitém, tj pro hloubku o 3 m větší. U počítače je třeba podle návodu předem nastavit vyšší stupeň konzervatismu.
</a:t>
          </a:r>
          <a:r>
            <a:rPr lang="en-US" cap="none" sz="1000" b="1" i="0" u="none" baseline="0">
              <a:solidFill>
                <a:srgbClr val="000000"/>
              </a:solidFill>
              <a:latin typeface="Arial CE"/>
              <a:ea typeface="Arial CE"/>
              <a:cs typeface="Arial CE"/>
            </a:rPr>
            <a:t>Přehled nepříznivých okolností:   </a:t>
          </a:r>
          <a:r>
            <a:rPr lang="en-US" cap="none" sz="1000" b="0" i="0" u="none" baseline="0">
              <a:solidFill>
                <a:srgbClr val="000000"/>
              </a:solidFill>
              <a:latin typeface="Arial CE"/>
              <a:ea typeface="Arial CE"/>
              <a:cs typeface="Arial CE"/>
            </a:rPr>
            <a:t>1. Větší fyzická námaha  2. Dehydratace  3. Silné prochlazení  4. Více tukové tkáně  5. Rychlý pokles tlaku (letadlo, hory)  6. Omezení krevního oběhu (škrcení řemínky, operace, věk) 7. PFO (patent foramen ovale, pravolevý zkrat)  8. Otřesy, vibrace (sport, doprava)</a:t>
          </a:r>
        </a:p>
      </xdr:txBody>
    </xdr:sp>
    <xdr:clientData/>
  </xdr:twoCellAnchor>
  <xdr:twoCellAnchor>
    <xdr:from>
      <xdr:col>17</xdr:col>
      <xdr:colOff>85725</xdr:colOff>
      <xdr:row>2</xdr:row>
      <xdr:rowOff>123825</xdr:rowOff>
    </xdr:from>
    <xdr:to>
      <xdr:col>19</xdr:col>
      <xdr:colOff>942975</xdr:colOff>
      <xdr:row>5</xdr:row>
      <xdr:rowOff>85725</xdr:rowOff>
    </xdr:to>
    <xdr:sp>
      <xdr:nvSpPr>
        <xdr:cNvPr id="8" name="Text Box 15"/>
        <xdr:cNvSpPr txBox="1">
          <a:spLocks noChangeArrowheads="1"/>
        </xdr:cNvSpPr>
      </xdr:nvSpPr>
      <xdr:spPr>
        <a:xfrm>
          <a:off x="7639050" y="676275"/>
          <a:ext cx="2800350" cy="8763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FF0000"/>
              </a:solidFill>
              <a:latin typeface="Arial"/>
              <a:ea typeface="Arial"/>
              <a:cs typeface="Arial"/>
            </a:rPr>
            <a:t>poznámka: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Pro tisk upravit na 67 % normální velkosti 
</a:t>
          </a:r>
          <a:r>
            <a:rPr lang="en-US" cap="none" sz="1200" b="0" i="0" u="none" baseline="0">
              <a:solidFill>
                <a:srgbClr val="000000"/>
              </a:solidFill>
              <a:latin typeface="Arial"/>
              <a:ea typeface="Arial"/>
              <a:cs typeface="Arial"/>
            </a:rPr>
            <a:t>--&gt; máte čtverec 135 mm k zatavení</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56</xdr:row>
      <xdr:rowOff>0</xdr:rowOff>
    </xdr:from>
    <xdr:to>
      <xdr:col>27</xdr:col>
      <xdr:colOff>142875</xdr:colOff>
      <xdr:row>56</xdr:row>
      <xdr:rowOff>0</xdr:rowOff>
    </xdr:to>
    <xdr:sp>
      <xdr:nvSpPr>
        <xdr:cNvPr id="1" name="Line 1"/>
        <xdr:cNvSpPr>
          <a:spLocks/>
        </xdr:cNvSpPr>
      </xdr:nvSpPr>
      <xdr:spPr>
        <a:xfrm flipH="1">
          <a:off x="3990975" y="7181850"/>
          <a:ext cx="32480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9</xdr:row>
      <xdr:rowOff>9525</xdr:rowOff>
    </xdr:from>
    <xdr:to>
      <xdr:col>30</xdr:col>
      <xdr:colOff>0</xdr:colOff>
      <xdr:row>11</xdr:row>
      <xdr:rowOff>0</xdr:rowOff>
    </xdr:to>
    <xdr:sp>
      <xdr:nvSpPr>
        <xdr:cNvPr id="2" name="Oval 2"/>
        <xdr:cNvSpPr>
          <a:spLocks/>
        </xdr:cNvSpPr>
      </xdr:nvSpPr>
      <xdr:spPr>
        <a:xfrm>
          <a:off x="7658100" y="149542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11</xdr:row>
      <xdr:rowOff>0</xdr:rowOff>
    </xdr:from>
    <xdr:to>
      <xdr:col>27</xdr:col>
      <xdr:colOff>266700</xdr:colOff>
      <xdr:row>12</xdr:row>
      <xdr:rowOff>114300</xdr:rowOff>
    </xdr:to>
    <xdr:sp>
      <xdr:nvSpPr>
        <xdr:cNvPr id="3" name="Oval 3"/>
        <xdr:cNvSpPr>
          <a:spLocks/>
        </xdr:cNvSpPr>
      </xdr:nvSpPr>
      <xdr:spPr>
        <a:xfrm>
          <a:off x="7105650" y="1733550"/>
          <a:ext cx="2571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13</xdr:row>
      <xdr:rowOff>9525</xdr:rowOff>
    </xdr:from>
    <xdr:to>
      <xdr:col>26</xdr:col>
      <xdr:colOff>0</xdr:colOff>
      <xdr:row>15</xdr:row>
      <xdr:rowOff>0</xdr:rowOff>
    </xdr:to>
    <xdr:sp>
      <xdr:nvSpPr>
        <xdr:cNvPr id="4" name="Oval 4"/>
        <xdr:cNvSpPr>
          <a:spLocks/>
        </xdr:cNvSpPr>
      </xdr:nvSpPr>
      <xdr:spPr>
        <a:xfrm>
          <a:off x="6553200" y="199072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15</xdr:row>
      <xdr:rowOff>9525</xdr:rowOff>
    </xdr:from>
    <xdr:to>
      <xdr:col>26</xdr:col>
      <xdr:colOff>0</xdr:colOff>
      <xdr:row>17</xdr:row>
      <xdr:rowOff>0</xdr:rowOff>
    </xdr:to>
    <xdr:sp>
      <xdr:nvSpPr>
        <xdr:cNvPr id="5" name="Oval 5"/>
        <xdr:cNvSpPr>
          <a:spLocks/>
        </xdr:cNvSpPr>
      </xdr:nvSpPr>
      <xdr:spPr>
        <a:xfrm>
          <a:off x="6553200" y="22383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17</xdr:row>
      <xdr:rowOff>9525</xdr:rowOff>
    </xdr:from>
    <xdr:to>
      <xdr:col>25</xdr:col>
      <xdr:colOff>0</xdr:colOff>
      <xdr:row>19</xdr:row>
      <xdr:rowOff>0</xdr:rowOff>
    </xdr:to>
    <xdr:sp>
      <xdr:nvSpPr>
        <xdr:cNvPr id="6" name="Oval 6"/>
        <xdr:cNvSpPr>
          <a:spLocks/>
        </xdr:cNvSpPr>
      </xdr:nvSpPr>
      <xdr:spPr>
        <a:xfrm>
          <a:off x="6276975" y="248602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19</xdr:row>
      <xdr:rowOff>0</xdr:rowOff>
    </xdr:from>
    <xdr:to>
      <xdr:col>24</xdr:col>
      <xdr:colOff>0</xdr:colOff>
      <xdr:row>20</xdr:row>
      <xdr:rowOff>114300</xdr:rowOff>
    </xdr:to>
    <xdr:sp>
      <xdr:nvSpPr>
        <xdr:cNvPr id="7" name="Oval 7"/>
        <xdr:cNvSpPr>
          <a:spLocks/>
        </xdr:cNvSpPr>
      </xdr:nvSpPr>
      <xdr:spPr>
        <a:xfrm>
          <a:off x="6000750" y="2724150"/>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21</xdr:row>
      <xdr:rowOff>9525</xdr:rowOff>
    </xdr:from>
    <xdr:to>
      <xdr:col>24</xdr:col>
      <xdr:colOff>0</xdr:colOff>
      <xdr:row>23</xdr:row>
      <xdr:rowOff>0</xdr:rowOff>
    </xdr:to>
    <xdr:sp>
      <xdr:nvSpPr>
        <xdr:cNvPr id="8" name="Oval 8"/>
        <xdr:cNvSpPr>
          <a:spLocks/>
        </xdr:cNvSpPr>
      </xdr:nvSpPr>
      <xdr:spPr>
        <a:xfrm>
          <a:off x="6000750" y="298132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238125</xdr:colOff>
      <xdr:row>18</xdr:row>
      <xdr:rowOff>0</xdr:rowOff>
    </xdr:to>
    <xdr:sp>
      <xdr:nvSpPr>
        <xdr:cNvPr id="9" name="Line 9"/>
        <xdr:cNvSpPr>
          <a:spLocks/>
        </xdr:cNvSpPr>
      </xdr:nvSpPr>
      <xdr:spPr>
        <a:xfrm>
          <a:off x="3990975" y="2600325"/>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20</xdr:row>
      <xdr:rowOff>0</xdr:rowOff>
    </xdr:from>
    <xdr:to>
      <xdr:col>17</xdr:col>
      <xdr:colOff>0</xdr:colOff>
      <xdr:row>20</xdr:row>
      <xdr:rowOff>0</xdr:rowOff>
    </xdr:to>
    <xdr:sp>
      <xdr:nvSpPr>
        <xdr:cNvPr id="10" name="Line 10"/>
        <xdr:cNvSpPr>
          <a:spLocks/>
        </xdr:cNvSpPr>
      </xdr:nvSpPr>
      <xdr:spPr>
        <a:xfrm>
          <a:off x="4000500" y="2847975"/>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16</xdr:row>
      <xdr:rowOff>0</xdr:rowOff>
    </xdr:from>
    <xdr:to>
      <xdr:col>17</xdr:col>
      <xdr:colOff>0</xdr:colOff>
      <xdr:row>16</xdr:row>
      <xdr:rowOff>0</xdr:rowOff>
    </xdr:to>
    <xdr:sp>
      <xdr:nvSpPr>
        <xdr:cNvPr id="11" name="Line 11"/>
        <xdr:cNvSpPr>
          <a:spLocks/>
        </xdr:cNvSpPr>
      </xdr:nvSpPr>
      <xdr:spPr>
        <a:xfrm>
          <a:off x="4000500" y="2352675"/>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14</xdr:row>
      <xdr:rowOff>0</xdr:rowOff>
    </xdr:from>
    <xdr:to>
      <xdr:col>17</xdr:col>
      <xdr:colOff>0</xdr:colOff>
      <xdr:row>14</xdr:row>
      <xdr:rowOff>0</xdr:rowOff>
    </xdr:to>
    <xdr:sp>
      <xdr:nvSpPr>
        <xdr:cNvPr id="12" name="Line 12"/>
        <xdr:cNvSpPr>
          <a:spLocks/>
        </xdr:cNvSpPr>
      </xdr:nvSpPr>
      <xdr:spPr>
        <a:xfrm>
          <a:off x="4000500" y="2105025"/>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12</xdr:row>
      <xdr:rowOff>0</xdr:rowOff>
    </xdr:from>
    <xdr:to>
      <xdr:col>17</xdr:col>
      <xdr:colOff>0</xdr:colOff>
      <xdr:row>12</xdr:row>
      <xdr:rowOff>0</xdr:rowOff>
    </xdr:to>
    <xdr:sp>
      <xdr:nvSpPr>
        <xdr:cNvPr id="13" name="Line 13"/>
        <xdr:cNvSpPr>
          <a:spLocks/>
        </xdr:cNvSpPr>
      </xdr:nvSpPr>
      <xdr:spPr>
        <a:xfrm>
          <a:off x="4000500" y="1857375"/>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0</xdr:rowOff>
    </xdr:from>
    <xdr:to>
      <xdr:col>16</xdr:col>
      <xdr:colOff>9525</xdr:colOff>
      <xdr:row>8</xdr:row>
      <xdr:rowOff>0</xdr:rowOff>
    </xdr:to>
    <xdr:sp>
      <xdr:nvSpPr>
        <xdr:cNvPr id="14" name="Line 14"/>
        <xdr:cNvSpPr>
          <a:spLocks/>
        </xdr:cNvSpPr>
      </xdr:nvSpPr>
      <xdr:spPr>
        <a:xfrm>
          <a:off x="3990975" y="1362075"/>
          <a:ext cx="762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276225</xdr:colOff>
      <xdr:row>36</xdr:row>
      <xdr:rowOff>0</xdr:rowOff>
    </xdr:from>
    <xdr:to>
      <xdr:col>18</xdr:col>
      <xdr:colOff>9525</xdr:colOff>
      <xdr:row>36</xdr:row>
      <xdr:rowOff>0</xdr:rowOff>
    </xdr:to>
    <xdr:sp>
      <xdr:nvSpPr>
        <xdr:cNvPr id="15" name="Line 15"/>
        <xdr:cNvSpPr>
          <a:spLocks/>
        </xdr:cNvSpPr>
      </xdr:nvSpPr>
      <xdr:spPr>
        <a:xfrm flipH="1">
          <a:off x="3990975" y="4705350"/>
          <a:ext cx="62865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29</xdr:row>
      <xdr:rowOff>76200</xdr:rowOff>
    </xdr:from>
    <xdr:to>
      <xdr:col>16</xdr:col>
      <xdr:colOff>133350</xdr:colOff>
      <xdr:row>31</xdr:row>
      <xdr:rowOff>9525</xdr:rowOff>
    </xdr:to>
    <xdr:sp>
      <xdr:nvSpPr>
        <xdr:cNvPr id="16" name="Line 16"/>
        <xdr:cNvSpPr>
          <a:spLocks/>
        </xdr:cNvSpPr>
      </xdr:nvSpPr>
      <xdr:spPr>
        <a:xfrm>
          <a:off x="4191000"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29</xdr:row>
      <xdr:rowOff>76200</xdr:rowOff>
    </xdr:from>
    <xdr:to>
      <xdr:col>17</xdr:col>
      <xdr:colOff>133350</xdr:colOff>
      <xdr:row>31</xdr:row>
      <xdr:rowOff>9525</xdr:rowOff>
    </xdr:to>
    <xdr:sp>
      <xdr:nvSpPr>
        <xdr:cNvPr id="17" name="Line 17"/>
        <xdr:cNvSpPr>
          <a:spLocks/>
        </xdr:cNvSpPr>
      </xdr:nvSpPr>
      <xdr:spPr>
        <a:xfrm>
          <a:off x="446722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142875</xdr:colOff>
      <xdr:row>29</xdr:row>
      <xdr:rowOff>76200</xdr:rowOff>
    </xdr:from>
    <xdr:to>
      <xdr:col>18</xdr:col>
      <xdr:colOff>142875</xdr:colOff>
      <xdr:row>31</xdr:row>
      <xdr:rowOff>9525</xdr:rowOff>
    </xdr:to>
    <xdr:sp>
      <xdr:nvSpPr>
        <xdr:cNvPr id="18" name="Line 18"/>
        <xdr:cNvSpPr>
          <a:spLocks/>
        </xdr:cNvSpPr>
      </xdr:nvSpPr>
      <xdr:spPr>
        <a:xfrm>
          <a:off x="475297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29</xdr:row>
      <xdr:rowOff>76200</xdr:rowOff>
    </xdr:from>
    <xdr:to>
      <xdr:col>19</xdr:col>
      <xdr:colOff>133350</xdr:colOff>
      <xdr:row>31</xdr:row>
      <xdr:rowOff>9525</xdr:rowOff>
    </xdr:to>
    <xdr:sp>
      <xdr:nvSpPr>
        <xdr:cNvPr id="19" name="Line 19"/>
        <xdr:cNvSpPr>
          <a:spLocks/>
        </xdr:cNvSpPr>
      </xdr:nvSpPr>
      <xdr:spPr>
        <a:xfrm>
          <a:off x="501967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29</xdr:row>
      <xdr:rowOff>76200</xdr:rowOff>
    </xdr:from>
    <xdr:to>
      <xdr:col>20</xdr:col>
      <xdr:colOff>142875</xdr:colOff>
      <xdr:row>31</xdr:row>
      <xdr:rowOff>9525</xdr:rowOff>
    </xdr:to>
    <xdr:sp>
      <xdr:nvSpPr>
        <xdr:cNvPr id="20" name="Line 20"/>
        <xdr:cNvSpPr>
          <a:spLocks/>
        </xdr:cNvSpPr>
      </xdr:nvSpPr>
      <xdr:spPr>
        <a:xfrm>
          <a:off x="530542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29</xdr:row>
      <xdr:rowOff>76200</xdr:rowOff>
    </xdr:from>
    <xdr:to>
      <xdr:col>21</xdr:col>
      <xdr:colOff>133350</xdr:colOff>
      <xdr:row>31</xdr:row>
      <xdr:rowOff>9525</xdr:rowOff>
    </xdr:to>
    <xdr:sp>
      <xdr:nvSpPr>
        <xdr:cNvPr id="21" name="Line 21"/>
        <xdr:cNvSpPr>
          <a:spLocks/>
        </xdr:cNvSpPr>
      </xdr:nvSpPr>
      <xdr:spPr>
        <a:xfrm>
          <a:off x="557212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29</xdr:row>
      <xdr:rowOff>76200</xdr:rowOff>
    </xdr:from>
    <xdr:to>
      <xdr:col>26</xdr:col>
      <xdr:colOff>133350</xdr:colOff>
      <xdr:row>31</xdr:row>
      <xdr:rowOff>9525</xdr:rowOff>
    </xdr:to>
    <xdr:sp>
      <xdr:nvSpPr>
        <xdr:cNvPr id="22" name="Line 22"/>
        <xdr:cNvSpPr>
          <a:spLocks/>
        </xdr:cNvSpPr>
      </xdr:nvSpPr>
      <xdr:spPr>
        <a:xfrm>
          <a:off x="6953250"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133350</xdr:colOff>
      <xdr:row>29</xdr:row>
      <xdr:rowOff>76200</xdr:rowOff>
    </xdr:from>
    <xdr:to>
      <xdr:col>25</xdr:col>
      <xdr:colOff>133350</xdr:colOff>
      <xdr:row>31</xdr:row>
      <xdr:rowOff>9525</xdr:rowOff>
    </xdr:to>
    <xdr:sp>
      <xdr:nvSpPr>
        <xdr:cNvPr id="23" name="Line 23"/>
        <xdr:cNvSpPr>
          <a:spLocks/>
        </xdr:cNvSpPr>
      </xdr:nvSpPr>
      <xdr:spPr>
        <a:xfrm>
          <a:off x="667702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29</xdr:row>
      <xdr:rowOff>76200</xdr:rowOff>
    </xdr:from>
    <xdr:to>
      <xdr:col>27</xdr:col>
      <xdr:colOff>133350</xdr:colOff>
      <xdr:row>31</xdr:row>
      <xdr:rowOff>9525</xdr:rowOff>
    </xdr:to>
    <xdr:sp>
      <xdr:nvSpPr>
        <xdr:cNvPr id="24" name="Line 24"/>
        <xdr:cNvSpPr>
          <a:spLocks/>
        </xdr:cNvSpPr>
      </xdr:nvSpPr>
      <xdr:spPr>
        <a:xfrm>
          <a:off x="722947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29</xdr:row>
      <xdr:rowOff>66675</xdr:rowOff>
    </xdr:from>
    <xdr:to>
      <xdr:col>22</xdr:col>
      <xdr:colOff>142875</xdr:colOff>
      <xdr:row>31</xdr:row>
      <xdr:rowOff>0</xdr:rowOff>
    </xdr:to>
    <xdr:sp>
      <xdr:nvSpPr>
        <xdr:cNvPr id="25" name="Line 25"/>
        <xdr:cNvSpPr>
          <a:spLocks/>
        </xdr:cNvSpPr>
      </xdr:nvSpPr>
      <xdr:spPr>
        <a:xfrm>
          <a:off x="5857875" y="39624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29</xdr:row>
      <xdr:rowOff>76200</xdr:rowOff>
    </xdr:from>
    <xdr:to>
      <xdr:col>29</xdr:col>
      <xdr:colOff>133350</xdr:colOff>
      <xdr:row>31</xdr:row>
      <xdr:rowOff>9525</xdr:rowOff>
    </xdr:to>
    <xdr:sp>
      <xdr:nvSpPr>
        <xdr:cNvPr id="26" name="Line 26"/>
        <xdr:cNvSpPr>
          <a:spLocks/>
        </xdr:cNvSpPr>
      </xdr:nvSpPr>
      <xdr:spPr>
        <a:xfrm>
          <a:off x="778192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133350</xdr:colOff>
      <xdr:row>29</xdr:row>
      <xdr:rowOff>76200</xdr:rowOff>
    </xdr:from>
    <xdr:to>
      <xdr:col>30</xdr:col>
      <xdr:colOff>133350</xdr:colOff>
      <xdr:row>31</xdr:row>
      <xdr:rowOff>9525</xdr:rowOff>
    </xdr:to>
    <xdr:sp>
      <xdr:nvSpPr>
        <xdr:cNvPr id="27" name="Line 27"/>
        <xdr:cNvSpPr>
          <a:spLocks/>
        </xdr:cNvSpPr>
      </xdr:nvSpPr>
      <xdr:spPr>
        <a:xfrm>
          <a:off x="8058150"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17</xdr:col>
      <xdr:colOff>0</xdr:colOff>
      <xdr:row>34</xdr:row>
      <xdr:rowOff>0</xdr:rowOff>
    </xdr:to>
    <xdr:sp>
      <xdr:nvSpPr>
        <xdr:cNvPr id="28" name="Line 28"/>
        <xdr:cNvSpPr>
          <a:spLocks/>
        </xdr:cNvSpPr>
      </xdr:nvSpPr>
      <xdr:spPr>
        <a:xfrm flipH="1">
          <a:off x="3990975" y="4457700"/>
          <a:ext cx="3429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32</xdr:row>
      <xdr:rowOff>0</xdr:rowOff>
    </xdr:from>
    <xdr:to>
      <xdr:col>16</xdr:col>
      <xdr:colOff>9525</xdr:colOff>
      <xdr:row>32</xdr:row>
      <xdr:rowOff>0</xdr:rowOff>
    </xdr:to>
    <xdr:sp>
      <xdr:nvSpPr>
        <xdr:cNvPr id="29" name="Line 29"/>
        <xdr:cNvSpPr>
          <a:spLocks/>
        </xdr:cNvSpPr>
      </xdr:nvSpPr>
      <xdr:spPr>
        <a:xfrm flipH="1">
          <a:off x="3990975" y="4210050"/>
          <a:ext cx="762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38</xdr:row>
      <xdr:rowOff>0</xdr:rowOff>
    </xdr:from>
    <xdr:to>
      <xdr:col>19</xdr:col>
      <xdr:colOff>0</xdr:colOff>
      <xdr:row>38</xdr:row>
      <xdr:rowOff>0</xdr:rowOff>
    </xdr:to>
    <xdr:sp>
      <xdr:nvSpPr>
        <xdr:cNvPr id="30" name="Line 30"/>
        <xdr:cNvSpPr>
          <a:spLocks/>
        </xdr:cNvSpPr>
      </xdr:nvSpPr>
      <xdr:spPr>
        <a:xfrm flipH="1">
          <a:off x="3990975" y="4953000"/>
          <a:ext cx="89535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40</xdr:row>
      <xdr:rowOff>0</xdr:rowOff>
    </xdr:from>
    <xdr:to>
      <xdr:col>20</xdr:col>
      <xdr:colOff>0</xdr:colOff>
      <xdr:row>40</xdr:row>
      <xdr:rowOff>0</xdr:rowOff>
    </xdr:to>
    <xdr:sp>
      <xdr:nvSpPr>
        <xdr:cNvPr id="31" name="Line 31"/>
        <xdr:cNvSpPr>
          <a:spLocks/>
        </xdr:cNvSpPr>
      </xdr:nvSpPr>
      <xdr:spPr>
        <a:xfrm flipH="1">
          <a:off x="3990975" y="5200650"/>
          <a:ext cx="11715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276225</xdr:colOff>
      <xdr:row>42</xdr:row>
      <xdr:rowOff>0</xdr:rowOff>
    </xdr:from>
    <xdr:to>
      <xdr:col>21</xdr:col>
      <xdr:colOff>0</xdr:colOff>
      <xdr:row>42</xdr:row>
      <xdr:rowOff>0</xdr:rowOff>
    </xdr:to>
    <xdr:sp>
      <xdr:nvSpPr>
        <xdr:cNvPr id="32" name="Line 32"/>
        <xdr:cNvSpPr>
          <a:spLocks/>
        </xdr:cNvSpPr>
      </xdr:nvSpPr>
      <xdr:spPr>
        <a:xfrm flipH="1">
          <a:off x="3990975" y="5448300"/>
          <a:ext cx="1447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44</xdr:row>
      <xdr:rowOff>0</xdr:rowOff>
    </xdr:from>
    <xdr:to>
      <xdr:col>21</xdr:col>
      <xdr:colOff>171450</xdr:colOff>
      <xdr:row>44</xdr:row>
      <xdr:rowOff>0</xdr:rowOff>
    </xdr:to>
    <xdr:sp>
      <xdr:nvSpPr>
        <xdr:cNvPr id="33" name="Line 33"/>
        <xdr:cNvSpPr>
          <a:spLocks/>
        </xdr:cNvSpPr>
      </xdr:nvSpPr>
      <xdr:spPr>
        <a:xfrm flipH="1">
          <a:off x="3990975" y="5695950"/>
          <a:ext cx="161925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46</xdr:row>
      <xdr:rowOff>0</xdr:rowOff>
    </xdr:from>
    <xdr:to>
      <xdr:col>22</xdr:col>
      <xdr:colOff>133350</xdr:colOff>
      <xdr:row>46</xdr:row>
      <xdr:rowOff>0</xdr:rowOff>
    </xdr:to>
    <xdr:sp>
      <xdr:nvSpPr>
        <xdr:cNvPr id="34" name="Line 34"/>
        <xdr:cNvSpPr>
          <a:spLocks/>
        </xdr:cNvSpPr>
      </xdr:nvSpPr>
      <xdr:spPr>
        <a:xfrm flipH="1">
          <a:off x="3990975" y="5943600"/>
          <a:ext cx="1857375"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48</xdr:row>
      <xdr:rowOff>0</xdr:rowOff>
    </xdr:from>
    <xdr:to>
      <xdr:col>23</xdr:col>
      <xdr:colOff>161925</xdr:colOff>
      <xdr:row>48</xdr:row>
      <xdr:rowOff>0</xdr:rowOff>
    </xdr:to>
    <xdr:sp>
      <xdr:nvSpPr>
        <xdr:cNvPr id="35" name="Line 35"/>
        <xdr:cNvSpPr>
          <a:spLocks/>
        </xdr:cNvSpPr>
      </xdr:nvSpPr>
      <xdr:spPr>
        <a:xfrm flipH="1">
          <a:off x="3990975" y="6191250"/>
          <a:ext cx="21621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50</xdr:row>
      <xdr:rowOff>0</xdr:rowOff>
    </xdr:from>
    <xdr:to>
      <xdr:col>24</xdr:col>
      <xdr:colOff>200025</xdr:colOff>
      <xdr:row>50</xdr:row>
      <xdr:rowOff>0</xdr:rowOff>
    </xdr:to>
    <xdr:sp>
      <xdr:nvSpPr>
        <xdr:cNvPr id="36" name="Line 36"/>
        <xdr:cNvSpPr>
          <a:spLocks/>
        </xdr:cNvSpPr>
      </xdr:nvSpPr>
      <xdr:spPr>
        <a:xfrm flipH="1">
          <a:off x="4000500" y="6438900"/>
          <a:ext cx="2466975"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52</xdr:row>
      <xdr:rowOff>0</xdr:rowOff>
    </xdr:from>
    <xdr:to>
      <xdr:col>25</xdr:col>
      <xdr:colOff>123825</xdr:colOff>
      <xdr:row>52</xdr:row>
      <xdr:rowOff>0</xdr:rowOff>
    </xdr:to>
    <xdr:sp>
      <xdr:nvSpPr>
        <xdr:cNvPr id="37" name="Line 37"/>
        <xdr:cNvSpPr>
          <a:spLocks/>
        </xdr:cNvSpPr>
      </xdr:nvSpPr>
      <xdr:spPr>
        <a:xfrm flipH="1">
          <a:off x="3990975" y="6686550"/>
          <a:ext cx="26765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54</xdr:row>
      <xdr:rowOff>9525</xdr:rowOff>
    </xdr:from>
    <xdr:to>
      <xdr:col>26</xdr:col>
      <xdr:colOff>161925</xdr:colOff>
      <xdr:row>54</xdr:row>
      <xdr:rowOff>9525</xdr:rowOff>
    </xdr:to>
    <xdr:sp>
      <xdr:nvSpPr>
        <xdr:cNvPr id="38" name="Line 38"/>
        <xdr:cNvSpPr>
          <a:spLocks/>
        </xdr:cNvSpPr>
      </xdr:nvSpPr>
      <xdr:spPr>
        <a:xfrm flipH="1">
          <a:off x="4010025" y="6943725"/>
          <a:ext cx="2971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32</xdr:row>
      <xdr:rowOff>0</xdr:rowOff>
    </xdr:from>
    <xdr:to>
      <xdr:col>14</xdr:col>
      <xdr:colOff>19050</xdr:colOff>
      <xdr:row>32</xdr:row>
      <xdr:rowOff>0</xdr:rowOff>
    </xdr:to>
    <xdr:sp>
      <xdr:nvSpPr>
        <xdr:cNvPr id="39" name="Line 39"/>
        <xdr:cNvSpPr>
          <a:spLocks/>
        </xdr:cNvSpPr>
      </xdr:nvSpPr>
      <xdr:spPr>
        <a:xfrm flipH="1">
          <a:off x="3429000" y="42100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34</xdr:row>
      <xdr:rowOff>0</xdr:rowOff>
    </xdr:from>
    <xdr:to>
      <xdr:col>14</xdr:col>
      <xdr:colOff>19050</xdr:colOff>
      <xdr:row>34</xdr:row>
      <xdr:rowOff>0</xdr:rowOff>
    </xdr:to>
    <xdr:sp>
      <xdr:nvSpPr>
        <xdr:cNvPr id="40" name="Line 40"/>
        <xdr:cNvSpPr>
          <a:spLocks/>
        </xdr:cNvSpPr>
      </xdr:nvSpPr>
      <xdr:spPr>
        <a:xfrm flipH="1">
          <a:off x="3429000" y="4457700"/>
          <a:ext cx="304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38</xdr:row>
      <xdr:rowOff>0</xdr:rowOff>
    </xdr:from>
    <xdr:to>
      <xdr:col>14</xdr:col>
      <xdr:colOff>19050</xdr:colOff>
      <xdr:row>38</xdr:row>
      <xdr:rowOff>0</xdr:rowOff>
    </xdr:to>
    <xdr:sp>
      <xdr:nvSpPr>
        <xdr:cNvPr id="41" name="Line 41"/>
        <xdr:cNvSpPr>
          <a:spLocks/>
        </xdr:cNvSpPr>
      </xdr:nvSpPr>
      <xdr:spPr>
        <a:xfrm flipH="1">
          <a:off x="3429000" y="4953000"/>
          <a:ext cx="304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276225</xdr:colOff>
      <xdr:row>41</xdr:row>
      <xdr:rowOff>114300</xdr:rowOff>
    </xdr:from>
    <xdr:to>
      <xdr:col>14</xdr:col>
      <xdr:colOff>9525</xdr:colOff>
      <xdr:row>41</xdr:row>
      <xdr:rowOff>114300</xdr:rowOff>
    </xdr:to>
    <xdr:sp>
      <xdr:nvSpPr>
        <xdr:cNvPr id="42" name="Line 42"/>
        <xdr:cNvSpPr>
          <a:spLocks/>
        </xdr:cNvSpPr>
      </xdr:nvSpPr>
      <xdr:spPr>
        <a:xfrm flipH="1">
          <a:off x="3419475" y="5438775"/>
          <a:ext cx="304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46</xdr:row>
      <xdr:rowOff>0</xdr:rowOff>
    </xdr:from>
    <xdr:to>
      <xdr:col>14</xdr:col>
      <xdr:colOff>19050</xdr:colOff>
      <xdr:row>46</xdr:row>
      <xdr:rowOff>0</xdr:rowOff>
    </xdr:to>
    <xdr:sp>
      <xdr:nvSpPr>
        <xdr:cNvPr id="43" name="Line 43"/>
        <xdr:cNvSpPr>
          <a:spLocks/>
        </xdr:cNvSpPr>
      </xdr:nvSpPr>
      <xdr:spPr>
        <a:xfrm flipH="1">
          <a:off x="3429000" y="5943600"/>
          <a:ext cx="304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49</xdr:row>
      <xdr:rowOff>114300</xdr:rowOff>
    </xdr:from>
    <xdr:to>
      <xdr:col>14</xdr:col>
      <xdr:colOff>19050</xdr:colOff>
      <xdr:row>49</xdr:row>
      <xdr:rowOff>114300</xdr:rowOff>
    </xdr:to>
    <xdr:sp>
      <xdr:nvSpPr>
        <xdr:cNvPr id="44" name="Line 44"/>
        <xdr:cNvSpPr>
          <a:spLocks/>
        </xdr:cNvSpPr>
      </xdr:nvSpPr>
      <xdr:spPr>
        <a:xfrm flipH="1">
          <a:off x="3429000" y="6429375"/>
          <a:ext cx="304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57</xdr:row>
      <xdr:rowOff>104775</xdr:rowOff>
    </xdr:from>
    <xdr:to>
      <xdr:col>14</xdr:col>
      <xdr:colOff>28575</xdr:colOff>
      <xdr:row>57</xdr:row>
      <xdr:rowOff>104775</xdr:rowOff>
    </xdr:to>
    <xdr:sp>
      <xdr:nvSpPr>
        <xdr:cNvPr id="45" name="Line 45"/>
        <xdr:cNvSpPr>
          <a:spLocks/>
        </xdr:cNvSpPr>
      </xdr:nvSpPr>
      <xdr:spPr>
        <a:xfrm flipH="1">
          <a:off x="3438525" y="7410450"/>
          <a:ext cx="304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36</xdr:row>
      <xdr:rowOff>0</xdr:rowOff>
    </xdr:from>
    <xdr:to>
      <xdr:col>14</xdr:col>
      <xdr:colOff>19050</xdr:colOff>
      <xdr:row>36</xdr:row>
      <xdr:rowOff>0</xdr:rowOff>
    </xdr:to>
    <xdr:sp>
      <xdr:nvSpPr>
        <xdr:cNvPr id="46" name="Line 46"/>
        <xdr:cNvSpPr>
          <a:spLocks/>
        </xdr:cNvSpPr>
      </xdr:nvSpPr>
      <xdr:spPr>
        <a:xfrm flipH="1">
          <a:off x="3429000" y="47053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40</xdr:row>
      <xdr:rowOff>0</xdr:rowOff>
    </xdr:from>
    <xdr:to>
      <xdr:col>14</xdr:col>
      <xdr:colOff>19050</xdr:colOff>
      <xdr:row>40</xdr:row>
      <xdr:rowOff>0</xdr:rowOff>
    </xdr:to>
    <xdr:sp>
      <xdr:nvSpPr>
        <xdr:cNvPr id="47" name="Line 47"/>
        <xdr:cNvSpPr>
          <a:spLocks/>
        </xdr:cNvSpPr>
      </xdr:nvSpPr>
      <xdr:spPr>
        <a:xfrm flipH="1">
          <a:off x="3429000" y="52006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44</xdr:row>
      <xdr:rowOff>0</xdr:rowOff>
    </xdr:from>
    <xdr:to>
      <xdr:col>14</xdr:col>
      <xdr:colOff>19050</xdr:colOff>
      <xdr:row>44</xdr:row>
      <xdr:rowOff>0</xdr:rowOff>
    </xdr:to>
    <xdr:sp>
      <xdr:nvSpPr>
        <xdr:cNvPr id="48" name="Line 48"/>
        <xdr:cNvSpPr>
          <a:spLocks/>
        </xdr:cNvSpPr>
      </xdr:nvSpPr>
      <xdr:spPr>
        <a:xfrm flipH="1">
          <a:off x="3429000" y="56959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48</xdr:row>
      <xdr:rowOff>0</xdr:rowOff>
    </xdr:from>
    <xdr:to>
      <xdr:col>14</xdr:col>
      <xdr:colOff>28575</xdr:colOff>
      <xdr:row>48</xdr:row>
      <xdr:rowOff>0</xdr:rowOff>
    </xdr:to>
    <xdr:sp>
      <xdr:nvSpPr>
        <xdr:cNvPr id="49" name="Line 49"/>
        <xdr:cNvSpPr>
          <a:spLocks/>
        </xdr:cNvSpPr>
      </xdr:nvSpPr>
      <xdr:spPr>
        <a:xfrm flipH="1">
          <a:off x="3438525" y="61912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52</xdr:row>
      <xdr:rowOff>0</xdr:rowOff>
    </xdr:from>
    <xdr:to>
      <xdr:col>14</xdr:col>
      <xdr:colOff>19050</xdr:colOff>
      <xdr:row>52</xdr:row>
      <xdr:rowOff>0</xdr:rowOff>
    </xdr:to>
    <xdr:sp>
      <xdr:nvSpPr>
        <xdr:cNvPr id="50" name="Line 50"/>
        <xdr:cNvSpPr>
          <a:spLocks/>
        </xdr:cNvSpPr>
      </xdr:nvSpPr>
      <xdr:spPr>
        <a:xfrm flipH="1">
          <a:off x="3429000" y="66865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114300</xdr:rowOff>
    </xdr:from>
    <xdr:to>
      <xdr:col>17</xdr:col>
      <xdr:colOff>238125</xdr:colOff>
      <xdr:row>25</xdr:row>
      <xdr:rowOff>114300</xdr:rowOff>
    </xdr:to>
    <xdr:sp>
      <xdr:nvSpPr>
        <xdr:cNvPr id="51" name="Line 51"/>
        <xdr:cNvSpPr>
          <a:spLocks/>
        </xdr:cNvSpPr>
      </xdr:nvSpPr>
      <xdr:spPr>
        <a:xfrm>
          <a:off x="4000500" y="3581400"/>
          <a:ext cx="5715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21</xdr:row>
      <xdr:rowOff>114300</xdr:rowOff>
    </xdr:from>
    <xdr:to>
      <xdr:col>13</xdr:col>
      <xdr:colOff>0</xdr:colOff>
      <xdr:row>27</xdr:row>
      <xdr:rowOff>47625</xdr:rowOff>
    </xdr:to>
    <xdr:sp>
      <xdr:nvSpPr>
        <xdr:cNvPr id="52" name="Line 52"/>
        <xdr:cNvSpPr>
          <a:spLocks/>
        </xdr:cNvSpPr>
      </xdr:nvSpPr>
      <xdr:spPr>
        <a:xfrm flipV="1">
          <a:off x="2714625" y="3086100"/>
          <a:ext cx="771525" cy="6762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26</xdr:row>
      <xdr:rowOff>0</xdr:rowOff>
    </xdr:from>
    <xdr:to>
      <xdr:col>13</xdr:col>
      <xdr:colOff>0</xdr:colOff>
      <xdr:row>27</xdr:row>
      <xdr:rowOff>38100</xdr:rowOff>
    </xdr:to>
    <xdr:sp>
      <xdr:nvSpPr>
        <xdr:cNvPr id="53" name="Line 53"/>
        <xdr:cNvSpPr>
          <a:spLocks/>
        </xdr:cNvSpPr>
      </xdr:nvSpPr>
      <xdr:spPr>
        <a:xfrm flipV="1">
          <a:off x="3276600" y="3590925"/>
          <a:ext cx="209550" cy="1619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18</xdr:row>
      <xdr:rowOff>0</xdr:rowOff>
    </xdr:from>
    <xdr:to>
      <xdr:col>13</xdr:col>
      <xdr:colOff>0</xdr:colOff>
      <xdr:row>28</xdr:row>
      <xdr:rowOff>0</xdr:rowOff>
    </xdr:to>
    <xdr:sp>
      <xdr:nvSpPr>
        <xdr:cNvPr id="54" name="Line 54"/>
        <xdr:cNvSpPr>
          <a:spLocks/>
        </xdr:cNvSpPr>
      </xdr:nvSpPr>
      <xdr:spPr>
        <a:xfrm flipV="1">
          <a:off x="2143125" y="2600325"/>
          <a:ext cx="1343025" cy="11715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14</xdr:row>
      <xdr:rowOff>9525</xdr:rowOff>
    </xdr:from>
    <xdr:to>
      <xdr:col>13</xdr:col>
      <xdr:colOff>0</xdr:colOff>
      <xdr:row>27</xdr:row>
      <xdr:rowOff>47625</xdr:rowOff>
    </xdr:to>
    <xdr:sp>
      <xdr:nvSpPr>
        <xdr:cNvPr id="55" name="Line 55"/>
        <xdr:cNvSpPr>
          <a:spLocks/>
        </xdr:cNvSpPr>
      </xdr:nvSpPr>
      <xdr:spPr>
        <a:xfrm flipV="1">
          <a:off x="1581150" y="2114550"/>
          <a:ext cx="1905000" cy="1647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9</xdr:row>
      <xdr:rowOff>114300</xdr:rowOff>
    </xdr:from>
    <xdr:to>
      <xdr:col>13</xdr:col>
      <xdr:colOff>0</xdr:colOff>
      <xdr:row>27</xdr:row>
      <xdr:rowOff>38100</xdr:rowOff>
    </xdr:to>
    <xdr:sp>
      <xdr:nvSpPr>
        <xdr:cNvPr id="56" name="Line 56"/>
        <xdr:cNvSpPr>
          <a:spLocks/>
        </xdr:cNvSpPr>
      </xdr:nvSpPr>
      <xdr:spPr>
        <a:xfrm flipV="1">
          <a:off x="1009650" y="1600200"/>
          <a:ext cx="2476500" cy="21526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20</xdr:row>
      <xdr:rowOff>0</xdr:rowOff>
    </xdr:from>
    <xdr:to>
      <xdr:col>12</xdr:col>
      <xdr:colOff>47625</xdr:colOff>
      <xdr:row>27</xdr:row>
      <xdr:rowOff>47625</xdr:rowOff>
    </xdr:to>
    <xdr:sp>
      <xdr:nvSpPr>
        <xdr:cNvPr id="57" name="Line 57"/>
        <xdr:cNvSpPr>
          <a:spLocks/>
        </xdr:cNvSpPr>
      </xdr:nvSpPr>
      <xdr:spPr>
        <a:xfrm flipV="1">
          <a:off x="2428875" y="2847975"/>
          <a:ext cx="1047750" cy="91440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23</xdr:row>
      <xdr:rowOff>114300</xdr:rowOff>
    </xdr:from>
    <xdr:to>
      <xdr:col>12</xdr:col>
      <xdr:colOff>47625</xdr:colOff>
      <xdr:row>27</xdr:row>
      <xdr:rowOff>47625</xdr:rowOff>
    </xdr:to>
    <xdr:sp>
      <xdr:nvSpPr>
        <xdr:cNvPr id="58" name="Line 58"/>
        <xdr:cNvSpPr>
          <a:spLocks/>
        </xdr:cNvSpPr>
      </xdr:nvSpPr>
      <xdr:spPr>
        <a:xfrm flipV="1">
          <a:off x="2990850" y="3333750"/>
          <a:ext cx="485775" cy="428625"/>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16</xdr:row>
      <xdr:rowOff>0</xdr:rowOff>
    </xdr:from>
    <xdr:to>
      <xdr:col>13</xdr:col>
      <xdr:colOff>0</xdr:colOff>
      <xdr:row>27</xdr:row>
      <xdr:rowOff>47625</xdr:rowOff>
    </xdr:to>
    <xdr:sp>
      <xdr:nvSpPr>
        <xdr:cNvPr id="59" name="Line 59"/>
        <xdr:cNvSpPr>
          <a:spLocks/>
        </xdr:cNvSpPr>
      </xdr:nvSpPr>
      <xdr:spPr>
        <a:xfrm flipV="1">
          <a:off x="1847850" y="2352675"/>
          <a:ext cx="1638300" cy="140970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12</xdr:row>
      <xdr:rowOff>0</xdr:rowOff>
    </xdr:from>
    <xdr:to>
      <xdr:col>13</xdr:col>
      <xdr:colOff>0</xdr:colOff>
      <xdr:row>27</xdr:row>
      <xdr:rowOff>47625</xdr:rowOff>
    </xdr:to>
    <xdr:sp>
      <xdr:nvSpPr>
        <xdr:cNvPr id="60" name="Line 60"/>
        <xdr:cNvSpPr>
          <a:spLocks/>
        </xdr:cNvSpPr>
      </xdr:nvSpPr>
      <xdr:spPr>
        <a:xfrm flipV="1">
          <a:off x="1304925" y="1857375"/>
          <a:ext cx="2181225" cy="190500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8</xdr:row>
      <xdr:rowOff>0</xdr:rowOff>
    </xdr:from>
    <xdr:to>
      <xdr:col>13</xdr:col>
      <xdr:colOff>0</xdr:colOff>
      <xdr:row>28</xdr:row>
      <xdr:rowOff>0</xdr:rowOff>
    </xdr:to>
    <xdr:sp>
      <xdr:nvSpPr>
        <xdr:cNvPr id="61" name="Line 61"/>
        <xdr:cNvSpPr>
          <a:spLocks/>
        </xdr:cNvSpPr>
      </xdr:nvSpPr>
      <xdr:spPr>
        <a:xfrm flipV="1">
          <a:off x="714375" y="1362075"/>
          <a:ext cx="2771775" cy="2409825"/>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21</xdr:row>
      <xdr:rowOff>38100</xdr:rowOff>
    </xdr:from>
    <xdr:to>
      <xdr:col>12</xdr:col>
      <xdr:colOff>0</xdr:colOff>
      <xdr:row>22</xdr:row>
      <xdr:rowOff>9525</xdr:rowOff>
    </xdr:to>
    <xdr:sp>
      <xdr:nvSpPr>
        <xdr:cNvPr id="62" name="WordArt 62"/>
        <xdr:cNvSpPr>
          <a:spLocks/>
        </xdr:cNvSpPr>
      </xdr:nvSpPr>
      <xdr:spPr>
        <a:xfrm rot="19200000">
          <a:off x="1647825" y="3009900"/>
          <a:ext cx="1781175" cy="9525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333333"/>
              </a:solidFill>
              <a:latin typeface="Arial"/>
              <a:cs typeface="Arial"/>
            </a:rPr>
            <a:t>hloubka opakovaného ponoru</a:t>
          </a:r>
        </a:p>
      </xdr:txBody>
    </xdr:sp>
    <xdr:clientData/>
  </xdr:twoCellAnchor>
  <xdr:twoCellAnchor>
    <xdr:from>
      <xdr:col>21</xdr:col>
      <xdr:colOff>104775</xdr:colOff>
      <xdr:row>5</xdr:row>
      <xdr:rowOff>85725</xdr:rowOff>
    </xdr:from>
    <xdr:to>
      <xdr:col>27</xdr:col>
      <xdr:colOff>95250</xdr:colOff>
      <xdr:row>6</xdr:row>
      <xdr:rowOff>247650</xdr:rowOff>
    </xdr:to>
    <xdr:sp>
      <xdr:nvSpPr>
        <xdr:cNvPr id="63" name="Line 63"/>
        <xdr:cNvSpPr>
          <a:spLocks/>
        </xdr:cNvSpPr>
      </xdr:nvSpPr>
      <xdr:spPr>
        <a:xfrm>
          <a:off x="5543550" y="914400"/>
          <a:ext cx="1647825" cy="28575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123825</xdr:colOff>
      <xdr:row>6</xdr:row>
      <xdr:rowOff>57150</xdr:rowOff>
    </xdr:from>
    <xdr:to>
      <xdr:col>30</xdr:col>
      <xdr:colOff>123825</xdr:colOff>
      <xdr:row>8</xdr:row>
      <xdr:rowOff>85725</xdr:rowOff>
    </xdr:to>
    <xdr:sp>
      <xdr:nvSpPr>
        <xdr:cNvPr id="64" name="Line 64"/>
        <xdr:cNvSpPr>
          <a:spLocks/>
        </xdr:cNvSpPr>
      </xdr:nvSpPr>
      <xdr:spPr>
        <a:xfrm flipH="1">
          <a:off x="8048625" y="1009650"/>
          <a:ext cx="0" cy="43815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4</xdr:row>
      <xdr:rowOff>9525</xdr:rowOff>
    </xdr:from>
    <xdr:to>
      <xdr:col>16</xdr:col>
      <xdr:colOff>19050</xdr:colOff>
      <xdr:row>5</xdr:row>
      <xdr:rowOff>104775</xdr:rowOff>
    </xdr:to>
    <xdr:sp>
      <xdr:nvSpPr>
        <xdr:cNvPr id="65" name="AutoShape 65"/>
        <xdr:cNvSpPr>
          <a:spLocks/>
        </xdr:cNvSpPr>
      </xdr:nvSpPr>
      <xdr:spPr>
        <a:xfrm>
          <a:off x="3371850" y="714375"/>
          <a:ext cx="704850" cy="219075"/>
        </a:xfrm>
        <a:prstGeom prst="wedgeRoundRectCallout">
          <a:avLst>
            <a:gd name="adj1" fmla="val -23685"/>
            <a:gd name="adj2" fmla="val 41305"/>
          </a:avLst>
        </a:prstGeom>
        <a:solidFill>
          <a:srgbClr val="00FF00"/>
        </a:solidFill>
        <a:ln w="25400" cmpd="sng">
          <a:solidFill>
            <a:srgbClr val="0000FF"/>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START</a:t>
          </a:r>
        </a:p>
      </xdr:txBody>
    </xdr:sp>
    <xdr:clientData/>
  </xdr:twoCellAnchor>
  <xdr:twoCellAnchor>
    <xdr:from>
      <xdr:col>2</xdr:col>
      <xdr:colOff>0</xdr:colOff>
      <xdr:row>62</xdr:row>
      <xdr:rowOff>0</xdr:rowOff>
    </xdr:from>
    <xdr:to>
      <xdr:col>12</xdr:col>
      <xdr:colOff>9525</xdr:colOff>
      <xdr:row>63</xdr:row>
      <xdr:rowOff>152400</xdr:rowOff>
    </xdr:to>
    <xdr:sp>
      <xdr:nvSpPr>
        <xdr:cNvPr id="66" name="Text Box 66"/>
        <xdr:cNvSpPr txBox="1">
          <a:spLocks noChangeArrowheads="1"/>
        </xdr:cNvSpPr>
      </xdr:nvSpPr>
      <xdr:spPr>
        <a:xfrm>
          <a:off x="571500" y="7962900"/>
          <a:ext cx="2867025" cy="314325"/>
        </a:xfrm>
        <a:prstGeom prst="rect">
          <a:avLst/>
        </a:prstGeom>
        <a:solidFill>
          <a:srgbClr val="FFFFFF"/>
        </a:solidFill>
        <a:ln w="9525" cmpd="sng">
          <a:solidFill>
            <a:srgbClr val="000000"/>
          </a:solidFill>
          <a:headEnd type="none"/>
          <a:tailEnd type="none"/>
        </a:ln>
      </xdr:spPr>
      <xdr:txBody>
        <a:bodyPr vertOverflow="clip" wrap="square" lIns="90000" tIns="64800" rIns="90000" bIns="46800"/>
        <a:p>
          <a:pPr algn="ctr">
            <a:defRPr/>
          </a:pPr>
          <a:r>
            <a:rPr lang="en-US" cap="none" sz="1200" b="0" i="0" u="none" baseline="0">
              <a:solidFill>
                <a:srgbClr val="000000"/>
              </a:solidFill>
              <a:latin typeface="Arial"/>
              <a:ea typeface="Arial"/>
              <a:cs typeface="Arial"/>
            </a:rPr>
            <a:t>bezpečnostní zastávka  </a:t>
          </a:r>
          <a:r>
            <a:rPr lang="en-US" cap="none" sz="1200" b="1" i="0" u="none" baseline="0">
              <a:solidFill>
                <a:srgbClr val="000000"/>
              </a:solidFill>
              <a:latin typeface="Arial"/>
              <a:ea typeface="Arial"/>
              <a:cs typeface="Arial"/>
            </a:rPr>
            <a:t>5 m /</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3 min</a:t>
          </a:r>
        </a:p>
      </xdr:txBody>
    </xdr:sp>
    <xdr:clientData/>
  </xdr:twoCellAnchor>
  <xdr:twoCellAnchor>
    <xdr:from>
      <xdr:col>19</xdr:col>
      <xdr:colOff>209550</xdr:colOff>
      <xdr:row>62</xdr:row>
      <xdr:rowOff>9525</xdr:rowOff>
    </xdr:from>
    <xdr:to>
      <xdr:col>31</xdr:col>
      <xdr:colOff>0</xdr:colOff>
      <xdr:row>64</xdr:row>
      <xdr:rowOff>0</xdr:rowOff>
    </xdr:to>
    <xdr:sp>
      <xdr:nvSpPr>
        <xdr:cNvPr id="67" name="Text Box 67"/>
        <xdr:cNvSpPr txBox="1">
          <a:spLocks noChangeArrowheads="1"/>
        </xdr:cNvSpPr>
      </xdr:nvSpPr>
      <xdr:spPr>
        <a:xfrm>
          <a:off x="5095875" y="7972425"/>
          <a:ext cx="3105150" cy="314325"/>
        </a:xfrm>
        <a:prstGeom prst="rect">
          <a:avLst/>
        </a:prstGeom>
        <a:solidFill>
          <a:srgbClr val="FFFFFF"/>
        </a:solidFill>
        <a:ln w="9525" cmpd="sng">
          <a:solidFill>
            <a:srgbClr val="000000"/>
          </a:solidFill>
          <a:headEnd type="none"/>
          <a:tailEnd type="none"/>
        </a:ln>
      </xdr:spPr>
      <xdr:txBody>
        <a:bodyPr vertOverflow="clip" wrap="square" lIns="90000" tIns="10800" rIns="216000" bIns="0"/>
        <a:p>
          <a:pPr algn="r">
            <a:defRPr/>
          </a:pPr>
          <a:r>
            <a:rPr lang="en-US" cap="none" sz="800" b="0" i="0" u="none" baseline="0">
              <a:solidFill>
                <a:srgbClr val="000000"/>
              </a:solidFill>
              <a:latin typeface="Arial"/>
              <a:ea typeface="Arial"/>
              <a:cs typeface="Arial"/>
            </a:rPr>
            <a:t>po 1 ponoru   </a:t>
          </a:r>
          <a:r>
            <a:rPr lang="en-US" cap="none" sz="800" b="1" i="0" u="none" baseline="0">
              <a:solidFill>
                <a:srgbClr val="000000"/>
              </a:solidFill>
              <a:latin typeface="Arial"/>
              <a:ea typeface="Arial"/>
              <a:cs typeface="Arial"/>
            </a:rPr>
            <a:t>12 hod. neletět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 opakovaném nebo vícedenním   </a:t>
          </a:r>
          <a:r>
            <a:rPr lang="en-US" cap="none" sz="800" b="1" i="0" u="none" baseline="0">
              <a:solidFill>
                <a:srgbClr val="000000"/>
              </a:solidFill>
              <a:latin typeface="Arial"/>
              <a:ea typeface="Arial"/>
              <a:cs typeface="Arial"/>
            </a:rPr>
            <a:t>24 hod. neletět </a:t>
          </a:r>
        </a:p>
      </xdr:txBody>
    </xdr:sp>
    <xdr:clientData/>
  </xdr:twoCellAnchor>
  <xdr:twoCellAnchor>
    <xdr:from>
      <xdr:col>2</xdr:col>
      <xdr:colOff>9525</xdr:colOff>
      <xdr:row>67</xdr:row>
      <xdr:rowOff>0</xdr:rowOff>
    </xdr:from>
    <xdr:to>
      <xdr:col>31</xdr:col>
      <xdr:colOff>0</xdr:colOff>
      <xdr:row>67</xdr:row>
      <xdr:rowOff>190500</xdr:rowOff>
    </xdr:to>
    <xdr:sp>
      <xdr:nvSpPr>
        <xdr:cNvPr id="68" name="Text Box 68"/>
        <xdr:cNvSpPr txBox="1">
          <a:spLocks noChangeArrowheads="1"/>
        </xdr:cNvSpPr>
      </xdr:nvSpPr>
      <xdr:spPr>
        <a:xfrm>
          <a:off x="581025" y="8705850"/>
          <a:ext cx="7620000" cy="190500"/>
        </a:xfrm>
        <a:prstGeom prst="rect">
          <a:avLst/>
        </a:prstGeom>
        <a:solidFill>
          <a:srgbClr val="FFFFFF"/>
        </a:solidFill>
        <a:ln w="9525" cmpd="sng">
          <a:solidFill>
            <a:srgbClr val="000000"/>
          </a:solidFill>
          <a:headEnd type="none"/>
          <a:tailEnd type="none"/>
        </a:ln>
      </xdr:spPr>
      <xdr:txBody>
        <a:bodyPr vertOverflow="clip" wrap="square" lIns="90000" tIns="10800" rIns="216000" bIns="0" anchor="ctr"/>
        <a:p>
          <a:pPr algn="ctr">
            <a:defRPr/>
          </a:pPr>
          <a:r>
            <a:rPr lang="en-US" cap="none" sz="800" b="0" i="0" u="none" baseline="0">
              <a:solidFill>
                <a:srgbClr val="000000"/>
              </a:solidFill>
              <a:latin typeface="Arial"/>
              <a:ea typeface="Arial"/>
              <a:cs typeface="Arial"/>
            </a:rPr>
            <a:t>Za nepříznivých okolností pro dekompresní proces hledat v tabulce hloubku o jeden řádek niže</a:t>
          </a:r>
        </a:p>
      </xdr:txBody>
    </xdr:sp>
    <xdr:clientData/>
  </xdr:twoCellAnchor>
  <xdr:twoCellAnchor>
    <xdr:from>
      <xdr:col>1</xdr:col>
      <xdr:colOff>276225</xdr:colOff>
      <xdr:row>1</xdr:row>
      <xdr:rowOff>47625</xdr:rowOff>
    </xdr:from>
    <xdr:to>
      <xdr:col>30</xdr:col>
      <xdr:colOff>228600</xdr:colOff>
      <xdr:row>2</xdr:row>
      <xdr:rowOff>228600</xdr:rowOff>
    </xdr:to>
    <xdr:sp>
      <xdr:nvSpPr>
        <xdr:cNvPr id="69" name="WordArt 69"/>
        <xdr:cNvSpPr>
          <a:spLocks/>
        </xdr:cNvSpPr>
      </xdr:nvSpPr>
      <xdr:spPr>
        <a:xfrm>
          <a:off x="561975" y="276225"/>
          <a:ext cx="7591425" cy="295275"/>
        </a:xfrm>
        <a:prstGeom prst="rect"/>
        <a:noFill/>
      </xdr:spPr>
      <xdr:txBody>
        <a:bodyPr fromWordArt="1" wrap="none" lIns="91440" tIns="45720" rIns="91440" bIns="45720">
          <a:prstTxWarp prst="textPlain"/>
        </a:bodyPr>
        <a:p>
          <a:pPr algn="ctr"/>
          <a:r>
            <a:rPr sz="3600" kern="10" spc="0">
              <a:ln w="19050" cmpd="sng">
                <a:solidFill>
                  <a:srgbClr val="000000"/>
                </a:solidFill>
                <a:headEnd type="none"/>
                <a:tailEnd type="none"/>
              </a:ln>
              <a:solidFill>
                <a:srgbClr val="00FF00"/>
              </a:solidFill>
              <a:latin typeface="Arial Black"/>
              <a:cs typeface="Arial Black"/>
            </a:rPr>
            <a:t>DEKOMPRESNÍ  TABULKY  -  NITROX 32</a:t>
          </a:r>
        </a:p>
      </xdr:txBody>
    </xdr:sp>
    <xdr:clientData/>
  </xdr:twoCellAnchor>
  <xdr:twoCellAnchor>
    <xdr:from>
      <xdr:col>27</xdr:col>
      <xdr:colOff>9525</xdr:colOff>
      <xdr:row>7</xdr:row>
      <xdr:rowOff>9525</xdr:rowOff>
    </xdr:from>
    <xdr:to>
      <xdr:col>28</xdr:col>
      <xdr:colOff>0</xdr:colOff>
      <xdr:row>9</xdr:row>
      <xdr:rowOff>0</xdr:rowOff>
    </xdr:to>
    <xdr:sp>
      <xdr:nvSpPr>
        <xdr:cNvPr id="70" name="Oval 70"/>
        <xdr:cNvSpPr>
          <a:spLocks/>
        </xdr:cNvSpPr>
      </xdr:nvSpPr>
      <xdr:spPr>
        <a:xfrm>
          <a:off x="7105650" y="12477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9525</xdr:rowOff>
    </xdr:from>
    <xdr:to>
      <xdr:col>16</xdr:col>
      <xdr:colOff>9525</xdr:colOff>
      <xdr:row>10</xdr:row>
      <xdr:rowOff>9525</xdr:rowOff>
    </xdr:to>
    <xdr:sp>
      <xdr:nvSpPr>
        <xdr:cNvPr id="71" name="Line 71"/>
        <xdr:cNvSpPr>
          <a:spLocks/>
        </xdr:cNvSpPr>
      </xdr:nvSpPr>
      <xdr:spPr>
        <a:xfrm>
          <a:off x="3990975" y="1619250"/>
          <a:ext cx="762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0</xdr:rowOff>
    </xdr:from>
    <xdr:to>
      <xdr:col>16</xdr:col>
      <xdr:colOff>9525</xdr:colOff>
      <xdr:row>10</xdr:row>
      <xdr:rowOff>0</xdr:rowOff>
    </xdr:to>
    <xdr:sp>
      <xdr:nvSpPr>
        <xdr:cNvPr id="72" name="Line 72"/>
        <xdr:cNvSpPr>
          <a:spLocks/>
        </xdr:cNvSpPr>
      </xdr:nvSpPr>
      <xdr:spPr>
        <a:xfrm>
          <a:off x="3990975" y="1609725"/>
          <a:ext cx="762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22</xdr:row>
      <xdr:rowOff>9525</xdr:rowOff>
    </xdr:from>
    <xdr:to>
      <xdr:col>17</xdr:col>
      <xdr:colOff>0</xdr:colOff>
      <xdr:row>22</xdr:row>
      <xdr:rowOff>9525</xdr:rowOff>
    </xdr:to>
    <xdr:sp>
      <xdr:nvSpPr>
        <xdr:cNvPr id="73" name="Line 73"/>
        <xdr:cNvSpPr>
          <a:spLocks/>
        </xdr:cNvSpPr>
      </xdr:nvSpPr>
      <xdr:spPr>
        <a:xfrm>
          <a:off x="4000500" y="3105150"/>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24</xdr:row>
      <xdr:rowOff>9525</xdr:rowOff>
    </xdr:from>
    <xdr:to>
      <xdr:col>16</xdr:col>
      <xdr:colOff>228600</xdr:colOff>
      <xdr:row>24</xdr:row>
      <xdr:rowOff>9525</xdr:rowOff>
    </xdr:to>
    <xdr:sp>
      <xdr:nvSpPr>
        <xdr:cNvPr id="74" name="Line 74"/>
        <xdr:cNvSpPr>
          <a:spLocks/>
        </xdr:cNvSpPr>
      </xdr:nvSpPr>
      <xdr:spPr>
        <a:xfrm>
          <a:off x="3990975" y="3352800"/>
          <a:ext cx="2952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23</xdr:row>
      <xdr:rowOff>9525</xdr:rowOff>
    </xdr:from>
    <xdr:to>
      <xdr:col>24</xdr:col>
      <xdr:colOff>0</xdr:colOff>
      <xdr:row>25</xdr:row>
      <xdr:rowOff>0</xdr:rowOff>
    </xdr:to>
    <xdr:sp>
      <xdr:nvSpPr>
        <xdr:cNvPr id="75" name="Oval 75"/>
        <xdr:cNvSpPr>
          <a:spLocks/>
        </xdr:cNvSpPr>
      </xdr:nvSpPr>
      <xdr:spPr>
        <a:xfrm>
          <a:off x="6000750" y="32289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25</xdr:row>
      <xdr:rowOff>9525</xdr:rowOff>
    </xdr:from>
    <xdr:to>
      <xdr:col>22</xdr:col>
      <xdr:colOff>238125</xdr:colOff>
      <xdr:row>27</xdr:row>
      <xdr:rowOff>0</xdr:rowOff>
    </xdr:to>
    <xdr:sp>
      <xdr:nvSpPr>
        <xdr:cNvPr id="76" name="Oval 76"/>
        <xdr:cNvSpPr>
          <a:spLocks/>
        </xdr:cNvSpPr>
      </xdr:nvSpPr>
      <xdr:spPr>
        <a:xfrm>
          <a:off x="5715000" y="347662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142875</xdr:colOff>
      <xdr:row>29</xdr:row>
      <xdr:rowOff>76200</xdr:rowOff>
    </xdr:from>
    <xdr:to>
      <xdr:col>24</xdr:col>
      <xdr:colOff>142875</xdr:colOff>
      <xdr:row>31</xdr:row>
      <xdr:rowOff>9525</xdr:rowOff>
    </xdr:to>
    <xdr:sp>
      <xdr:nvSpPr>
        <xdr:cNvPr id="77" name="Line 77"/>
        <xdr:cNvSpPr>
          <a:spLocks/>
        </xdr:cNvSpPr>
      </xdr:nvSpPr>
      <xdr:spPr>
        <a:xfrm>
          <a:off x="6410325"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29</xdr:row>
      <xdr:rowOff>76200</xdr:rowOff>
    </xdr:from>
    <xdr:to>
      <xdr:col>23</xdr:col>
      <xdr:colOff>142875</xdr:colOff>
      <xdr:row>31</xdr:row>
      <xdr:rowOff>9525</xdr:rowOff>
    </xdr:to>
    <xdr:sp>
      <xdr:nvSpPr>
        <xdr:cNvPr id="78" name="Line 78"/>
        <xdr:cNvSpPr>
          <a:spLocks/>
        </xdr:cNvSpPr>
      </xdr:nvSpPr>
      <xdr:spPr>
        <a:xfrm>
          <a:off x="6134100"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29</xdr:row>
      <xdr:rowOff>76200</xdr:rowOff>
    </xdr:from>
    <xdr:to>
      <xdr:col>28</xdr:col>
      <xdr:colOff>133350</xdr:colOff>
      <xdr:row>31</xdr:row>
      <xdr:rowOff>9525</xdr:rowOff>
    </xdr:to>
    <xdr:sp>
      <xdr:nvSpPr>
        <xdr:cNvPr id="79" name="Line 79"/>
        <xdr:cNvSpPr>
          <a:spLocks/>
        </xdr:cNvSpPr>
      </xdr:nvSpPr>
      <xdr:spPr>
        <a:xfrm>
          <a:off x="7505700" y="397192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58</xdr:row>
      <xdr:rowOff>0</xdr:rowOff>
    </xdr:from>
    <xdr:to>
      <xdr:col>28</xdr:col>
      <xdr:colOff>142875</xdr:colOff>
      <xdr:row>58</xdr:row>
      <xdr:rowOff>0</xdr:rowOff>
    </xdr:to>
    <xdr:sp>
      <xdr:nvSpPr>
        <xdr:cNvPr id="80" name="Line 80"/>
        <xdr:cNvSpPr>
          <a:spLocks/>
        </xdr:cNvSpPr>
      </xdr:nvSpPr>
      <xdr:spPr>
        <a:xfrm flipH="1">
          <a:off x="3990975" y="7429500"/>
          <a:ext cx="352425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266700</xdr:colOff>
      <xdr:row>59</xdr:row>
      <xdr:rowOff>114300</xdr:rowOff>
    </xdr:from>
    <xdr:to>
      <xdr:col>29</xdr:col>
      <xdr:colOff>152400</xdr:colOff>
      <xdr:row>59</xdr:row>
      <xdr:rowOff>114300</xdr:rowOff>
    </xdr:to>
    <xdr:sp>
      <xdr:nvSpPr>
        <xdr:cNvPr id="81" name="Line 81"/>
        <xdr:cNvSpPr>
          <a:spLocks/>
        </xdr:cNvSpPr>
      </xdr:nvSpPr>
      <xdr:spPr>
        <a:xfrm flipH="1">
          <a:off x="3981450" y="7667625"/>
          <a:ext cx="38195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276225</xdr:colOff>
      <xdr:row>55</xdr:row>
      <xdr:rowOff>114300</xdr:rowOff>
    </xdr:from>
    <xdr:to>
      <xdr:col>14</xdr:col>
      <xdr:colOff>9525</xdr:colOff>
      <xdr:row>55</xdr:row>
      <xdr:rowOff>114300</xdr:rowOff>
    </xdr:to>
    <xdr:sp>
      <xdr:nvSpPr>
        <xdr:cNvPr id="82" name="Line 82"/>
        <xdr:cNvSpPr>
          <a:spLocks/>
        </xdr:cNvSpPr>
      </xdr:nvSpPr>
      <xdr:spPr>
        <a:xfrm flipH="1">
          <a:off x="3419475" y="7172325"/>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54</xdr:row>
      <xdr:rowOff>0</xdr:rowOff>
    </xdr:from>
    <xdr:to>
      <xdr:col>14</xdr:col>
      <xdr:colOff>47625</xdr:colOff>
      <xdr:row>54</xdr:row>
      <xdr:rowOff>0</xdr:rowOff>
    </xdr:to>
    <xdr:sp>
      <xdr:nvSpPr>
        <xdr:cNvPr id="83" name="Line 83"/>
        <xdr:cNvSpPr>
          <a:spLocks/>
        </xdr:cNvSpPr>
      </xdr:nvSpPr>
      <xdr:spPr>
        <a:xfrm flipH="1">
          <a:off x="3457575" y="6934200"/>
          <a:ext cx="304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59</xdr:row>
      <xdr:rowOff>114300</xdr:rowOff>
    </xdr:from>
    <xdr:to>
      <xdr:col>14</xdr:col>
      <xdr:colOff>28575</xdr:colOff>
      <xdr:row>59</xdr:row>
      <xdr:rowOff>114300</xdr:rowOff>
    </xdr:to>
    <xdr:sp>
      <xdr:nvSpPr>
        <xdr:cNvPr id="84" name="Line 84"/>
        <xdr:cNvSpPr>
          <a:spLocks/>
        </xdr:cNvSpPr>
      </xdr:nvSpPr>
      <xdr:spPr>
        <a:xfrm flipH="1">
          <a:off x="3438525" y="7667625"/>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56</xdr:row>
      <xdr:rowOff>0</xdr:rowOff>
    </xdr:from>
    <xdr:to>
      <xdr:col>27</xdr:col>
      <xdr:colOff>142875</xdr:colOff>
      <xdr:row>56</xdr:row>
      <xdr:rowOff>0</xdr:rowOff>
    </xdr:to>
    <xdr:sp>
      <xdr:nvSpPr>
        <xdr:cNvPr id="85" name="Line 85"/>
        <xdr:cNvSpPr>
          <a:spLocks/>
        </xdr:cNvSpPr>
      </xdr:nvSpPr>
      <xdr:spPr>
        <a:xfrm flipH="1">
          <a:off x="3990975" y="7181850"/>
          <a:ext cx="32480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17</xdr:col>
      <xdr:colOff>0</xdr:colOff>
      <xdr:row>34</xdr:row>
      <xdr:rowOff>0</xdr:rowOff>
    </xdr:to>
    <xdr:sp>
      <xdr:nvSpPr>
        <xdr:cNvPr id="86" name="Line 86"/>
        <xdr:cNvSpPr>
          <a:spLocks/>
        </xdr:cNvSpPr>
      </xdr:nvSpPr>
      <xdr:spPr>
        <a:xfrm flipH="1">
          <a:off x="3990975" y="4457700"/>
          <a:ext cx="3429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32</xdr:row>
      <xdr:rowOff>0</xdr:rowOff>
    </xdr:from>
    <xdr:to>
      <xdr:col>16</xdr:col>
      <xdr:colOff>9525</xdr:colOff>
      <xdr:row>32</xdr:row>
      <xdr:rowOff>0</xdr:rowOff>
    </xdr:to>
    <xdr:sp>
      <xdr:nvSpPr>
        <xdr:cNvPr id="87" name="Line 87"/>
        <xdr:cNvSpPr>
          <a:spLocks/>
        </xdr:cNvSpPr>
      </xdr:nvSpPr>
      <xdr:spPr>
        <a:xfrm flipH="1">
          <a:off x="3990975" y="4210050"/>
          <a:ext cx="762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38</xdr:row>
      <xdr:rowOff>0</xdr:rowOff>
    </xdr:from>
    <xdr:to>
      <xdr:col>19</xdr:col>
      <xdr:colOff>0</xdr:colOff>
      <xdr:row>38</xdr:row>
      <xdr:rowOff>0</xdr:rowOff>
    </xdr:to>
    <xdr:sp>
      <xdr:nvSpPr>
        <xdr:cNvPr id="88" name="Line 88"/>
        <xdr:cNvSpPr>
          <a:spLocks/>
        </xdr:cNvSpPr>
      </xdr:nvSpPr>
      <xdr:spPr>
        <a:xfrm flipH="1">
          <a:off x="3990975" y="4953000"/>
          <a:ext cx="89535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40</xdr:row>
      <xdr:rowOff>0</xdr:rowOff>
    </xdr:from>
    <xdr:to>
      <xdr:col>20</xdr:col>
      <xdr:colOff>0</xdr:colOff>
      <xdr:row>40</xdr:row>
      <xdr:rowOff>0</xdr:rowOff>
    </xdr:to>
    <xdr:sp>
      <xdr:nvSpPr>
        <xdr:cNvPr id="89" name="Line 89"/>
        <xdr:cNvSpPr>
          <a:spLocks/>
        </xdr:cNvSpPr>
      </xdr:nvSpPr>
      <xdr:spPr>
        <a:xfrm flipH="1">
          <a:off x="3990975" y="5200650"/>
          <a:ext cx="11715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44</xdr:row>
      <xdr:rowOff>0</xdr:rowOff>
    </xdr:from>
    <xdr:to>
      <xdr:col>21</xdr:col>
      <xdr:colOff>171450</xdr:colOff>
      <xdr:row>44</xdr:row>
      <xdr:rowOff>0</xdr:rowOff>
    </xdr:to>
    <xdr:sp>
      <xdr:nvSpPr>
        <xdr:cNvPr id="90" name="Line 90"/>
        <xdr:cNvSpPr>
          <a:spLocks/>
        </xdr:cNvSpPr>
      </xdr:nvSpPr>
      <xdr:spPr>
        <a:xfrm flipH="1">
          <a:off x="3990975" y="5695950"/>
          <a:ext cx="161925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46</xdr:row>
      <xdr:rowOff>0</xdr:rowOff>
    </xdr:from>
    <xdr:to>
      <xdr:col>22</xdr:col>
      <xdr:colOff>133350</xdr:colOff>
      <xdr:row>46</xdr:row>
      <xdr:rowOff>0</xdr:rowOff>
    </xdr:to>
    <xdr:sp>
      <xdr:nvSpPr>
        <xdr:cNvPr id="91" name="Line 91"/>
        <xdr:cNvSpPr>
          <a:spLocks/>
        </xdr:cNvSpPr>
      </xdr:nvSpPr>
      <xdr:spPr>
        <a:xfrm flipH="1">
          <a:off x="3990975" y="5943600"/>
          <a:ext cx="1857375"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48</xdr:row>
      <xdr:rowOff>0</xdr:rowOff>
    </xdr:from>
    <xdr:to>
      <xdr:col>23</xdr:col>
      <xdr:colOff>161925</xdr:colOff>
      <xdr:row>48</xdr:row>
      <xdr:rowOff>0</xdr:rowOff>
    </xdr:to>
    <xdr:sp>
      <xdr:nvSpPr>
        <xdr:cNvPr id="92" name="Line 92"/>
        <xdr:cNvSpPr>
          <a:spLocks/>
        </xdr:cNvSpPr>
      </xdr:nvSpPr>
      <xdr:spPr>
        <a:xfrm flipH="1">
          <a:off x="3990975" y="6191250"/>
          <a:ext cx="21621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50</xdr:row>
      <xdr:rowOff>0</xdr:rowOff>
    </xdr:from>
    <xdr:to>
      <xdr:col>24</xdr:col>
      <xdr:colOff>200025</xdr:colOff>
      <xdr:row>50</xdr:row>
      <xdr:rowOff>0</xdr:rowOff>
    </xdr:to>
    <xdr:sp>
      <xdr:nvSpPr>
        <xdr:cNvPr id="93" name="Line 93"/>
        <xdr:cNvSpPr>
          <a:spLocks/>
        </xdr:cNvSpPr>
      </xdr:nvSpPr>
      <xdr:spPr>
        <a:xfrm flipH="1">
          <a:off x="4000500" y="6438900"/>
          <a:ext cx="2466975"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52</xdr:row>
      <xdr:rowOff>0</xdr:rowOff>
    </xdr:from>
    <xdr:to>
      <xdr:col>25</xdr:col>
      <xdr:colOff>123825</xdr:colOff>
      <xdr:row>52</xdr:row>
      <xdr:rowOff>0</xdr:rowOff>
    </xdr:to>
    <xdr:sp>
      <xdr:nvSpPr>
        <xdr:cNvPr id="94" name="Line 94"/>
        <xdr:cNvSpPr>
          <a:spLocks/>
        </xdr:cNvSpPr>
      </xdr:nvSpPr>
      <xdr:spPr>
        <a:xfrm flipH="1">
          <a:off x="3990975" y="6686550"/>
          <a:ext cx="26765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54</xdr:row>
      <xdr:rowOff>9525</xdr:rowOff>
    </xdr:from>
    <xdr:to>
      <xdr:col>26</xdr:col>
      <xdr:colOff>161925</xdr:colOff>
      <xdr:row>54</xdr:row>
      <xdr:rowOff>9525</xdr:rowOff>
    </xdr:to>
    <xdr:sp>
      <xdr:nvSpPr>
        <xdr:cNvPr id="95" name="Line 95"/>
        <xdr:cNvSpPr>
          <a:spLocks/>
        </xdr:cNvSpPr>
      </xdr:nvSpPr>
      <xdr:spPr>
        <a:xfrm flipH="1">
          <a:off x="4010025" y="6943725"/>
          <a:ext cx="297180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152400</xdr:colOff>
      <xdr:row>47</xdr:row>
      <xdr:rowOff>47625</xdr:rowOff>
    </xdr:from>
    <xdr:to>
      <xdr:col>19</xdr:col>
      <xdr:colOff>238125</xdr:colOff>
      <xdr:row>53</xdr:row>
      <xdr:rowOff>28575</xdr:rowOff>
    </xdr:to>
    <xdr:sp>
      <xdr:nvSpPr>
        <xdr:cNvPr id="96" name="Text Box 96"/>
        <xdr:cNvSpPr txBox="1">
          <a:spLocks noChangeArrowheads="1"/>
        </xdr:cNvSpPr>
      </xdr:nvSpPr>
      <xdr:spPr>
        <a:xfrm>
          <a:off x="4210050" y="6115050"/>
          <a:ext cx="914400" cy="723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povrchový interval mezi ponory
</a:t>
          </a:r>
          <a:r>
            <a:rPr lang="en-US" cap="none" sz="1000" b="0" i="0" u="none" baseline="0">
              <a:solidFill>
                <a:srgbClr val="000000"/>
              </a:solidFill>
              <a:latin typeface="Arial"/>
              <a:ea typeface="Arial"/>
              <a:cs typeface="Arial"/>
            </a:rPr>
            <a:t>hod : min</a:t>
          </a:r>
        </a:p>
      </xdr:txBody>
    </xdr:sp>
    <xdr:clientData/>
  </xdr:twoCellAnchor>
  <xdr:twoCellAnchor>
    <xdr:from>
      <xdr:col>19</xdr:col>
      <xdr:colOff>219075</xdr:colOff>
      <xdr:row>44</xdr:row>
      <xdr:rowOff>76200</xdr:rowOff>
    </xdr:from>
    <xdr:to>
      <xdr:col>21</xdr:col>
      <xdr:colOff>180975</xdr:colOff>
      <xdr:row>47</xdr:row>
      <xdr:rowOff>66675</xdr:rowOff>
    </xdr:to>
    <xdr:sp>
      <xdr:nvSpPr>
        <xdr:cNvPr id="97" name="Line 97"/>
        <xdr:cNvSpPr>
          <a:spLocks/>
        </xdr:cNvSpPr>
      </xdr:nvSpPr>
      <xdr:spPr>
        <a:xfrm flipV="1">
          <a:off x="5105400" y="5772150"/>
          <a:ext cx="514350" cy="36195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58</xdr:row>
      <xdr:rowOff>0</xdr:rowOff>
    </xdr:from>
    <xdr:to>
      <xdr:col>28</xdr:col>
      <xdr:colOff>142875</xdr:colOff>
      <xdr:row>58</xdr:row>
      <xdr:rowOff>0</xdr:rowOff>
    </xdr:to>
    <xdr:sp>
      <xdr:nvSpPr>
        <xdr:cNvPr id="98" name="Line 98"/>
        <xdr:cNvSpPr>
          <a:spLocks/>
        </xdr:cNvSpPr>
      </xdr:nvSpPr>
      <xdr:spPr>
        <a:xfrm flipH="1">
          <a:off x="3990975" y="7429500"/>
          <a:ext cx="3524250" cy="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xdr:row>
      <xdr:rowOff>209550</xdr:rowOff>
    </xdr:from>
    <xdr:to>
      <xdr:col>26</xdr:col>
      <xdr:colOff>219075</xdr:colOff>
      <xdr:row>7</xdr:row>
      <xdr:rowOff>19050</xdr:rowOff>
    </xdr:to>
    <xdr:sp>
      <xdr:nvSpPr>
        <xdr:cNvPr id="99" name="AutoShape 99"/>
        <xdr:cNvSpPr>
          <a:spLocks/>
        </xdr:cNvSpPr>
      </xdr:nvSpPr>
      <xdr:spPr>
        <a:xfrm rot="5400000">
          <a:off x="4057650" y="1162050"/>
          <a:ext cx="2981325" cy="95250"/>
        </a:xfrm>
        <a:prstGeom prst="leftBrace">
          <a:avLst>
            <a:gd name="adj" fmla="val 2410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57150</xdr:colOff>
      <xdr:row>10</xdr:row>
      <xdr:rowOff>114300</xdr:rowOff>
    </xdr:from>
    <xdr:ext cx="1495425" cy="819150"/>
    <xdr:sp>
      <xdr:nvSpPr>
        <xdr:cNvPr id="100" name="Text Box 101"/>
        <xdr:cNvSpPr txBox="1">
          <a:spLocks noChangeArrowheads="1"/>
        </xdr:cNvSpPr>
      </xdr:nvSpPr>
      <xdr:spPr>
        <a:xfrm>
          <a:off x="628650" y="1724025"/>
          <a:ext cx="1495425" cy="8191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doba opakovaného ponoru
</a:t>
          </a:r>
          <a:r>
            <a:rPr lang="en-US" cap="none" sz="900" b="0" i="0" u="none" baseline="0">
              <a:solidFill>
                <a:srgbClr val="000000"/>
              </a:solidFill>
              <a:latin typeface="Arial"/>
              <a:ea typeface="Arial"/>
              <a:cs typeface="Arial"/>
            </a:rPr>
            <a:t>se zde v tabulce hledá jako
</a:t>
          </a:r>
          <a:r>
            <a:rPr lang="en-US" cap="none" sz="900" b="0" i="0" u="none" baseline="0">
              <a:solidFill>
                <a:srgbClr val="000000"/>
              </a:solidFill>
              <a:latin typeface="Arial"/>
              <a:ea typeface="Arial"/>
              <a:cs typeface="Arial"/>
            </a:rPr>
            <a:t>součet reálné doby ponoru 
</a:t>
          </a:r>
          <a:r>
            <a:rPr lang="en-US" cap="none" sz="10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časové přirážky z níže
</a:t>
          </a:r>
          <a:r>
            <a:rPr lang="en-US" cap="none" sz="900" b="0" i="0" u="none" baseline="0">
              <a:solidFill>
                <a:srgbClr val="000000"/>
              </a:solidFill>
              <a:latin typeface="Arial"/>
              <a:ea typeface="Arial"/>
              <a:cs typeface="Arial"/>
            </a:rPr>
            <a:t>            uvedené tabulky</a:t>
          </a:r>
        </a:p>
      </xdr:txBody>
    </xdr:sp>
    <xdr:clientData/>
  </xdr:oneCellAnchor>
  <xdr:twoCellAnchor>
    <xdr:from>
      <xdr:col>7</xdr:col>
      <xdr:colOff>133350</xdr:colOff>
      <xdr:row>12</xdr:row>
      <xdr:rowOff>95250</xdr:rowOff>
    </xdr:from>
    <xdr:to>
      <xdr:col>9</xdr:col>
      <xdr:colOff>142875</xdr:colOff>
      <xdr:row>12</xdr:row>
      <xdr:rowOff>104775</xdr:rowOff>
    </xdr:to>
    <xdr:sp>
      <xdr:nvSpPr>
        <xdr:cNvPr id="101" name="Line 102"/>
        <xdr:cNvSpPr>
          <a:spLocks/>
        </xdr:cNvSpPr>
      </xdr:nvSpPr>
      <xdr:spPr>
        <a:xfrm flipV="1">
          <a:off x="2133600" y="1952625"/>
          <a:ext cx="581025" cy="9525"/>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17</xdr:row>
      <xdr:rowOff>66675</xdr:rowOff>
    </xdr:from>
    <xdr:to>
      <xdr:col>6</xdr:col>
      <xdr:colOff>76200</xdr:colOff>
      <xdr:row>24</xdr:row>
      <xdr:rowOff>95250</xdr:rowOff>
    </xdr:to>
    <xdr:sp>
      <xdr:nvSpPr>
        <xdr:cNvPr id="102" name="Line 103"/>
        <xdr:cNvSpPr>
          <a:spLocks/>
        </xdr:cNvSpPr>
      </xdr:nvSpPr>
      <xdr:spPr>
        <a:xfrm flipH="1">
          <a:off x="1781175" y="2543175"/>
          <a:ext cx="9525" cy="89535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4</xdr:row>
      <xdr:rowOff>9525</xdr:rowOff>
    </xdr:from>
    <xdr:to>
      <xdr:col>21</xdr:col>
      <xdr:colOff>0</xdr:colOff>
      <xdr:row>6</xdr:row>
      <xdr:rowOff>0</xdr:rowOff>
    </xdr:to>
    <xdr:sp>
      <xdr:nvSpPr>
        <xdr:cNvPr id="103" name="Oval 104"/>
        <xdr:cNvSpPr>
          <a:spLocks/>
        </xdr:cNvSpPr>
      </xdr:nvSpPr>
      <xdr:spPr>
        <a:xfrm>
          <a:off x="5172075" y="7143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55</xdr:row>
      <xdr:rowOff>66675</xdr:rowOff>
    </xdr:from>
    <xdr:to>
      <xdr:col>26</xdr:col>
      <xdr:colOff>19050</xdr:colOff>
      <xdr:row>58</xdr:row>
      <xdr:rowOff>95250</xdr:rowOff>
    </xdr:to>
    <xdr:sp>
      <xdr:nvSpPr>
        <xdr:cNvPr id="104" name="Text Box 105"/>
        <xdr:cNvSpPr txBox="1">
          <a:spLocks noChangeArrowheads="1"/>
        </xdr:cNvSpPr>
      </xdr:nvSpPr>
      <xdr:spPr>
        <a:xfrm>
          <a:off x="5162550" y="7124700"/>
          <a:ext cx="1676400" cy="4000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XYZ  -  časová přirážka k dalšímu ponoru (min)</a:t>
          </a:r>
        </a:p>
      </xdr:txBody>
    </xdr:sp>
    <xdr:clientData/>
  </xdr:twoCellAnchor>
  <xdr:twoCellAnchor>
    <xdr:from>
      <xdr:col>16</xdr:col>
      <xdr:colOff>190500</xdr:colOff>
      <xdr:row>57</xdr:row>
      <xdr:rowOff>0</xdr:rowOff>
    </xdr:from>
    <xdr:to>
      <xdr:col>19</xdr:col>
      <xdr:colOff>238125</xdr:colOff>
      <xdr:row>57</xdr:row>
      <xdr:rowOff>0</xdr:rowOff>
    </xdr:to>
    <xdr:sp>
      <xdr:nvSpPr>
        <xdr:cNvPr id="105" name="Line 106"/>
        <xdr:cNvSpPr>
          <a:spLocks/>
        </xdr:cNvSpPr>
      </xdr:nvSpPr>
      <xdr:spPr>
        <a:xfrm flipH="1" flipV="1">
          <a:off x="4248150" y="7305675"/>
          <a:ext cx="876300" cy="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64</xdr:row>
      <xdr:rowOff>114300</xdr:rowOff>
    </xdr:from>
    <xdr:to>
      <xdr:col>12</xdr:col>
      <xdr:colOff>19050</xdr:colOff>
      <xdr:row>66</xdr:row>
      <xdr:rowOff>57150</xdr:rowOff>
    </xdr:to>
    <xdr:sp>
      <xdr:nvSpPr>
        <xdr:cNvPr id="106" name="Text Box 107"/>
        <xdr:cNvSpPr txBox="1">
          <a:spLocks noChangeArrowheads="1"/>
        </xdr:cNvSpPr>
      </xdr:nvSpPr>
      <xdr:spPr>
        <a:xfrm>
          <a:off x="571500" y="8401050"/>
          <a:ext cx="2876550" cy="190500"/>
        </a:xfrm>
        <a:prstGeom prst="rect">
          <a:avLst/>
        </a:prstGeom>
        <a:solidFill>
          <a:srgbClr val="FFFFFF"/>
        </a:solidFill>
        <a:ln w="9525" cmpd="sng">
          <a:solidFill>
            <a:srgbClr val="000000"/>
          </a:solidFill>
          <a:headEnd type="none"/>
          <a:tailEnd type="none"/>
        </a:ln>
      </xdr:spPr>
      <xdr:txBody>
        <a:bodyPr vertOverflow="clip" wrap="square" lIns="90000" tIns="10800" rIns="216000" bIns="0" anchor="ctr"/>
        <a:p>
          <a:pPr algn="ctr">
            <a:defRPr/>
          </a:pPr>
          <a:r>
            <a:rPr lang="en-US" cap="none" sz="800" b="0" i="0" u="none" baseline="0">
              <a:solidFill>
                <a:srgbClr val="000000"/>
              </a:solidFill>
              <a:latin typeface="Arial"/>
              <a:ea typeface="Arial"/>
              <a:cs typeface="Arial"/>
            </a:rPr>
            <a:t>vždy zaokrouhlujeme na větší hloubku</a:t>
          </a:r>
        </a:p>
      </xdr:txBody>
    </xdr:sp>
    <xdr:clientData/>
  </xdr:twoCellAnchor>
  <xdr:twoCellAnchor>
    <xdr:from>
      <xdr:col>13</xdr:col>
      <xdr:colOff>66675</xdr:colOff>
      <xdr:row>64</xdr:row>
      <xdr:rowOff>114300</xdr:rowOff>
    </xdr:from>
    <xdr:to>
      <xdr:col>30</xdr:col>
      <xdr:colOff>266700</xdr:colOff>
      <xdr:row>66</xdr:row>
      <xdr:rowOff>57150</xdr:rowOff>
    </xdr:to>
    <xdr:sp>
      <xdr:nvSpPr>
        <xdr:cNvPr id="107" name="Text Box 108"/>
        <xdr:cNvSpPr txBox="1">
          <a:spLocks noChangeArrowheads="1"/>
        </xdr:cNvSpPr>
      </xdr:nvSpPr>
      <xdr:spPr>
        <a:xfrm>
          <a:off x="3552825" y="8401050"/>
          <a:ext cx="4638675" cy="190500"/>
        </a:xfrm>
        <a:prstGeom prst="rect">
          <a:avLst/>
        </a:prstGeom>
        <a:solidFill>
          <a:srgbClr val="FFFFFF"/>
        </a:solidFill>
        <a:ln w="9525" cmpd="sng">
          <a:solidFill>
            <a:srgbClr val="000000"/>
          </a:solidFill>
          <a:headEnd type="none"/>
          <a:tailEnd type="none"/>
        </a:ln>
      </xdr:spPr>
      <xdr:txBody>
        <a:bodyPr vertOverflow="clip" wrap="square" lIns="90000" tIns="10800" rIns="216000" bIns="0" anchor="ctr"/>
        <a:p>
          <a:pPr algn="ctr">
            <a:defRPr/>
          </a:pPr>
          <a:r>
            <a:rPr lang="en-US" cap="none" sz="800" b="0" i="0" u="none" baseline="0">
              <a:solidFill>
                <a:srgbClr val="000000"/>
              </a:solidFill>
              <a:latin typeface="Arial"/>
              <a:ea typeface="Arial"/>
              <a:cs typeface="Arial"/>
            </a:rPr>
            <a:t>platí do 300 m nad mořem</a:t>
          </a:r>
        </a:p>
      </xdr:txBody>
    </xdr:sp>
    <xdr:clientData/>
  </xdr:twoCellAnchor>
  <xdr:twoCellAnchor>
    <xdr:from>
      <xdr:col>13</xdr:col>
      <xdr:colOff>38100</xdr:colOff>
      <xdr:row>62</xdr:row>
      <xdr:rowOff>9525</xdr:rowOff>
    </xdr:from>
    <xdr:to>
      <xdr:col>19</xdr:col>
      <xdr:colOff>133350</xdr:colOff>
      <xdr:row>64</xdr:row>
      <xdr:rowOff>0</xdr:rowOff>
    </xdr:to>
    <xdr:sp>
      <xdr:nvSpPr>
        <xdr:cNvPr id="108" name="Text Box 109"/>
        <xdr:cNvSpPr txBox="1">
          <a:spLocks noChangeArrowheads="1"/>
        </xdr:cNvSpPr>
      </xdr:nvSpPr>
      <xdr:spPr>
        <a:xfrm>
          <a:off x="3524250" y="7972425"/>
          <a:ext cx="1495425" cy="314325"/>
        </a:xfrm>
        <a:prstGeom prst="rect">
          <a:avLst/>
        </a:prstGeom>
        <a:solidFill>
          <a:srgbClr val="FFFFFF"/>
        </a:solidFill>
        <a:ln w="9525" cmpd="sng">
          <a:solidFill>
            <a:srgbClr val="000000"/>
          </a:solidFill>
          <a:headEnd type="none"/>
          <a:tailEnd type="none"/>
        </a:ln>
      </xdr:spPr>
      <xdr:txBody>
        <a:bodyPr vertOverflow="clip" wrap="square" lIns="54000" tIns="10800" rIns="72000" bIns="0" anchor="ctr"/>
        <a:p>
          <a:pPr algn="ctr">
            <a:defRPr/>
          </a:pPr>
          <a:r>
            <a:rPr lang="en-US" cap="none" sz="800" b="0" i="0" u="none" baseline="0">
              <a:solidFill>
                <a:srgbClr val="000000"/>
              </a:solidFill>
              <a:latin typeface="Arial"/>
              <a:ea typeface="Arial"/>
              <a:cs typeface="Arial"/>
            </a:rPr>
            <a:t>lze přecházet mezi 
</a:t>
          </a:r>
          <a:r>
            <a:rPr lang="en-US" cap="none" sz="800" b="0" i="0" u="none" baseline="0">
              <a:solidFill>
                <a:srgbClr val="000000"/>
              </a:solidFill>
              <a:latin typeface="Arial"/>
              <a:ea typeface="Arial"/>
              <a:cs typeface="Arial"/>
            </a:rPr>
            <a:t>EAN 32, EAN 36 a vzduchem</a:t>
          </a:r>
        </a:p>
      </xdr:txBody>
    </xdr:sp>
    <xdr:clientData/>
  </xdr:twoCellAnchor>
  <xdr:twoCellAnchor>
    <xdr:from>
      <xdr:col>14</xdr:col>
      <xdr:colOff>142875</xdr:colOff>
      <xdr:row>60</xdr:row>
      <xdr:rowOff>104775</xdr:rowOff>
    </xdr:from>
    <xdr:to>
      <xdr:col>14</xdr:col>
      <xdr:colOff>161925</xdr:colOff>
      <xdr:row>61</xdr:row>
      <xdr:rowOff>152400</xdr:rowOff>
    </xdr:to>
    <xdr:sp>
      <xdr:nvSpPr>
        <xdr:cNvPr id="109" name="Line 110"/>
        <xdr:cNvSpPr>
          <a:spLocks/>
        </xdr:cNvSpPr>
      </xdr:nvSpPr>
      <xdr:spPr>
        <a:xfrm rot="420000" flipH="1" flipV="1">
          <a:off x="3857625" y="7781925"/>
          <a:ext cx="19050" cy="17145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26</xdr:row>
      <xdr:rowOff>104775</xdr:rowOff>
    </xdr:from>
    <xdr:to>
      <xdr:col>16</xdr:col>
      <xdr:colOff>133350</xdr:colOff>
      <xdr:row>28</xdr:row>
      <xdr:rowOff>47625</xdr:rowOff>
    </xdr:to>
    <xdr:sp>
      <xdr:nvSpPr>
        <xdr:cNvPr id="110" name="Line 111"/>
        <xdr:cNvSpPr>
          <a:spLocks/>
        </xdr:cNvSpPr>
      </xdr:nvSpPr>
      <xdr:spPr>
        <a:xfrm>
          <a:off x="4191000"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26</xdr:row>
      <xdr:rowOff>104775</xdr:rowOff>
    </xdr:from>
    <xdr:to>
      <xdr:col>17</xdr:col>
      <xdr:colOff>133350</xdr:colOff>
      <xdr:row>28</xdr:row>
      <xdr:rowOff>47625</xdr:rowOff>
    </xdr:to>
    <xdr:sp>
      <xdr:nvSpPr>
        <xdr:cNvPr id="111" name="Line 112"/>
        <xdr:cNvSpPr>
          <a:spLocks/>
        </xdr:cNvSpPr>
      </xdr:nvSpPr>
      <xdr:spPr>
        <a:xfrm>
          <a:off x="446722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142875</xdr:colOff>
      <xdr:row>26</xdr:row>
      <xdr:rowOff>104775</xdr:rowOff>
    </xdr:from>
    <xdr:to>
      <xdr:col>18</xdr:col>
      <xdr:colOff>142875</xdr:colOff>
      <xdr:row>28</xdr:row>
      <xdr:rowOff>47625</xdr:rowOff>
    </xdr:to>
    <xdr:sp>
      <xdr:nvSpPr>
        <xdr:cNvPr id="112" name="Line 113"/>
        <xdr:cNvSpPr>
          <a:spLocks/>
        </xdr:cNvSpPr>
      </xdr:nvSpPr>
      <xdr:spPr>
        <a:xfrm>
          <a:off x="475297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26</xdr:row>
      <xdr:rowOff>104775</xdr:rowOff>
    </xdr:from>
    <xdr:to>
      <xdr:col>19</xdr:col>
      <xdr:colOff>133350</xdr:colOff>
      <xdr:row>28</xdr:row>
      <xdr:rowOff>47625</xdr:rowOff>
    </xdr:to>
    <xdr:sp>
      <xdr:nvSpPr>
        <xdr:cNvPr id="113" name="Line 114"/>
        <xdr:cNvSpPr>
          <a:spLocks/>
        </xdr:cNvSpPr>
      </xdr:nvSpPr>
      <xdr:spPr>
        <a:xfrm>
          <a:off x="501967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26</xdr:row>
      <xdr:rowOff>104775</xdr:rowOff>
    </xdr:from>
    <xdr:to>
      <xdr:col>20</xdr:col>
      <xdr:colOff>142875</xdr:colOff>
      <xdr:row>28</xdr:row>
      <xdr:rowOff>47625</xdr:rowOff>
    </xdr:to>
    <xdr:sp>
      <xdr:nvSpPr>
        <xdr:cNvPr id="114" name="Line 115"/>
        <xdr:cNvSpPr>
          <a:spLocks/>
        </xdr:cNvSpPr>
      </xdr:nvSpPr>
      <xdr:spPr>
        <a:xfrm>
          <a:off x="530542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26</xdr:row>
      <xdr:rowOff>104775</xdr:rowOff>
    </xdr:from>
    <xdr:to>
      <xdr:col>21</xdr:col>
      <xdr:colOff>133350</xdr:colOff>
      <xdr:row>28</xdr:row>
      <xdr:rowOff>47625</xdr:rowOff>
    </xdr:to>
    <xdr:sp>
      <xdr:nvSpPr>
        <xdr:cNvPr id="115" name="Line 116"/>
        <xdr:cNvSpPr>
          <a:spLocks/>
        </xdr:cNvSpPr>
      </xdr:nvSpPr>
      <xdr:spPr>
        <a:xfrm>
          <a:off x="557212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26</xdr:row>
      <xdr:rowOff>104775</xdr:rowOff>
    </xdr:from>
    <xdr:to>
      <xdr:col>26</xdr:col>
      <xdr:colOff>133350</xdr:colOff>
      <xdr:row>28</xdr:row>
      <xdr:rowOff>47625</xdr:rowOff>
    </xdr:to>
    <xdr:sp>
      <xdr:nvSpPr>
        <xdr:cNvPr id="116" name="Line 117"/>
        <xdr:cNvSpPr>
          <a:spLocks/>
        </xdr:cNvSpPr>
      </xdr:nvSpPr>
      <xdr:spPr>
        <a:xfrm>
          <a:off x="6953250"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133350</xdr:colOff>
      <xdr:row>26</xdr:row>
      <xdr:rowOff>104775</xdr:rowOff>
    </xdr:from>
    <xdr:to>
      <xdr:col>25</xdr:col>
      <xdr:colOff>133350</xdr:colOff>
      <xdr:row>28</xdr:row>
      <xdr:rowOff>47625</xdr:rowOff>
    </xdr:to>
    <xdr:sp>
      <xdr:nvSpPr>
        <xdr:cNvPr id="117" name="Line 118"/>
        <xdr:cNvSpPr>
          <a:spLocks/>
        </xdr:cNvSpPr>
      </xdr:nvSpPr>
      <xdr:spPr>
        <a:xfrm>
          <a:off x="667702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26</xdr:row>
      <xdr:rowOff>104775</xdr:rowOff>
    </xdr:from>
    <xdr:to>
      <xdr:col>27</xdr:col>
      <xdr:colOff>133350</xdr:colOff>
      <xdr:row>28</xdr:row>
      <xdr:rowOff>47625</xdr:rowOff>
    </xdr:to>
    <xdr:sp>
      <xdr:nvSpPr>
        <xdr:cNvPr id="118" name="Line 119"/>
        <xdr:cNvSpPr>
          <a:spLocks/>
        </xdr:cNvSpPr>
      </xdr:nvSpPr>
      <xdr:spPr>
        <a:xfrm>
          <a:off x="722947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26</xdr:row>
      <xdr:rowOff>95250</xdr:rowOff>
    </xdr:from>
    <xdr:to>
      <xdr:col>22</xdr:col>
      <xdr:colOff>142875</xdr:colOff>
      <xdr:row>28</xdr:row>
      <xdr:rowOff>38100</xdr:rowOff>
    </xdr:to>
    <xdr:sp>
      <xdr:nvSpPr>
        <xdr:cNvPr id="119" name="Line 120"/>
        <xdr:cNvSpPr>
          <a:spLocks/>
        </xdr:cNvSpPr>
      </xdr:nvSpPr>
      <xdr:spPr>
        <a:xfrm>
          <a:off x="5857875" y="36861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26</xdr:row>
      <xdr:rowOff>104775</xdr:rowOff>
    </xdr:from>
    <xdr:to>
      <xdr:col>29</xdr:col>
      <xdr:colOff>133350</xdr:colOff>
      <xdr:row>28</xdr:row>
      <xdr:rowOff>47625</xdr:rowOff>
    </xdr:to>
    <xdr:sp>
      <xdr:nvSpPr>
        <xdr:cNvPr id="120" name="Line 121"/>
        <xdr:cNvSpPr>
          <a:spLocks/>
        </xdr:cNvSpPr>
      </xdr:nvSpPr>
      <xdr:spPr>
        <a:xfrm>
          <a:off x="778192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133350</xdr:colOff>
      <xdr:row>26</xdr:row>
      <xdr:rowOff>104775</xdr:rowOff>
    </xdr:from>
    <xdr:to>
      <xdr:col>30</xdr:col>
      <xdr:colOff>133350</xdr:colOff>
      <xdr:row>28</xdr:row>
      <xdr:rowOff>47625</xdr:rowOff>
    </xdr:to>
    <xdr:sp>
      <xdr:nvSpPr>
        <xdr:cNvPr id="121" name="Line 122"/>
        <xdr:cNvSpPr>
          <a:spLocks/>
        </xdr:cNvSpPr>
      </xdr:nvSpPr>
      <xdr:spPr>
        <a:xfrm>
          <a:off x="8058150"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142875</xdr:colOff>
      <xdr:row>26</xdr:row>
      <xdr:rowOff>104775</xdr:rowOff>
    </xdr:from>
    <xdr:to>
      <xdr:col>24</xdr:col>
      <xdr:colOff>142875</xdr:colOff>
      <xdr:row>28</xdr:row>
      <xdr:rowOff>47625</xdr:rowOff>
    </xdr:to>
    <xdr:sp>
      <xdr:nvSpPr>
        <xdr:cNvPr id="122" name="Line 123"/>
        <xdr:cNvSpPr>
          <a:spLocks/>
        </xdr:cNvSpPr>
      </xdr:nvSpPr>
      <xdr:spPr>
        <a:xfrm>
          <a:off x="6410325"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26</xdr:row>
      <xdr:rowOff>104775</xdr:rowOff>
    </xdr:from>
    <xdr:to>
      <xdr:col>23</xdr:col>
      <xdr:colOff>142875</xdr:colOff>
      <xdr:row>28</xdr:row>
      <xdr:rowOff>47625</xdr:rowOff>
    </xdr:to>
    <xdr:sp>
      <xdr:nvSpPr>
        <xdr:cNvPr id="123" name="Line 124"/>
        <xdr:cNvSpPr>
          <a:spLocks/>
        </xdr:cNvSpPr>
      </xdr:nvSpPr>
      <xdr:spPr>
        <a:xfrm>
          <a:off x="6134100"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133350</xdr:colOff>
      <xdr:row>26</xdr:row>
      <xdr:rowOff>104775</xdr:rowOff>
    </xdr:from>
    <xdr:to>
      <xdr:col>28</xdr:col>
      <xdr:colOff>133350</xdr:colOff>
      <xdr:row>28</xdr:row>
      <xdr:rowOff>47625</xdr:rowOff>
    </xdr:to>
    <xdr:sp>
      <xdr:nvSpPr>
        <xdr:cNvPr id="124" name="Line 125"/>
        <xdr:cNvSpPr>
          <a:spLocks/>
        </xdr:cNvSpPr>
      </xdr:nvSpPr>
      <xdr:spPr>
        <a:xfrm>
          <a:off x="7505700" y="369570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55</xdr:row>
      <xdr:rowOff>114300</xdr:rowOff>
    </xdr:from>
    <xdr:to>
      <xdr:col>27</xdr:col>
      <xdr:colOff>152400</xdr:colOff>
      <xdr:row>55</xdr:row>
      <xdr:rowOff>114300</xdr:rowOff>
    </xdr:to>
    <xdr:sp>
      <xdr:nvSpPr>
        <xdr:cNvPr id="1" name="Line 1"/>
        <xdr:cNvSpPr>
          <a:spLocks/>
        </xdr:cNvSpPr>
      </xdr:nvSpPr>
      <xdr:spPr>
        <a:xfrm flipH="1">
          <a:off x="3390900" y="7153275"/>
          <a:ext cx="381952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52</xdr:row>
      <xdr:rowOff>0</xdr:rowOff>
    </xdr:from>
    <xdr:to>
      <xdr:col>25</xdr:col>
      <xdr:colOff>142875</xdr:colOff>
      <xdr:row>52</xdr:row>
      <xdr:rowOff>0</xdr:rowOff>
    </xdr:to>
    <xdr:sp>
      <xdr:nvSpPr>
        <xdr:cNvPr id="2" name="Line 2"/>
        <xdr:cNvSpPr>
          <a:spLocks/>
        </xdr:cNvSpPr>
      </xdr:nvSpPr>
      <xdr:spPr>
        <a:xfrm flipH="1">
          <a:off x="3400425" y="6667500"/>
          <a:ext cx="324802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9</xdr:row>
      <xdr:rowOff>9525</xdr:rowOff>
    </xdr:from>
    <xdr:to>
      <xdr:col>28</xdr:col>
      <xdr:colOff>0</xdr:colOff>
      <xdr:row>11</xdr:row>
      <xdr:rowOff>0</xdr:rowOff>
    </xdr:to>
    <xdr:sp>
      <xdr:nvSpPr>
        <xdr:cNvPr id="3" name="Oval 3"/>
        <xdr:cNvSpPr>
          <a:spLocks/>
        </xdr:cNvSpPr>
      </xdr:nvSpPr>
      <xdr:spPr>
        <a:xfrm>
          <a:off x="7067550" y="14763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9525</xdr:rowOff>
    </xdr:from>
    <xdr:to>
      <xdr:col>26</xdr:col>
      <xdr:colOff>0</xdr:colOff>
      <xdr:row>13</xdr:row>
      <xdr:rowOff>0</xdr:rowOff>
    </xdr:to>
    <xdr:sp>
      <xdr:nvSpPr>
        <xdr:cNvPr id="4" name="Oval 4"/>
        <xdr:cNvSpPr>
          <a:spLocks/>
        </xdr:cNvSpPr>
      </xdr:nvSpPr>
      <xdr:spPr>
        <a:xfrm>
          <a:off x="6505575" y="1724025"/>
          <a:ext cx="2762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13</xdr:row>
      <xdr:rowOff>9525</xdr:rowOff>
    </xdr:from>
    <xdr:to>
      <xdr:col>24</xdr:col>
      <xdr:colOff>0</xdr:colOff>
      <xdr:row>15</xdr:row>
      <xdr:rowOff>0</xdr:rowOff>
    </xdr:to>
    <xdr:sp>
      <xdr:nvSpPr>
        <xdr:cNvPr id="5" name="Oval 5"/>
        <xdr:cNvSpPr>
          <a:spLocks/>
        </xdr:cNvSpPr>
      </xdr:nvSpPr>
      <xdr:spPr>
        <a:xfrm>
          <a:off x="5962650" y="19716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15</xdr:row>
      <xdr:rowOff>9525</xdr:rowOff>
    </xdr:from>
    <xdr:to>
      <xdr:col>24</xdr:col>
      <xdr:colOff>0</xdr:colOff>
      <xdr:row>17</xdr:row>
      <xdr:rowOff>0</xdr:rowOff>
    </xdr:to>
    <xdr:sp>
      <xdr:nvSpPr>
        <xdr:cNvPr id="6" name="Oval 6"/>
        <xdr:cNvSpPr>
          <a:spLocks/>
        </xdr:cNvSpPr>
      </xdr:nvSpPr>
      <xdr:spPr>
        <a:xfrm>
          <a:off x="5962650" y="221932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17</xdr:row>
      <xdr:rowOff>9525</xdr:rowOff>
    </xdr:from>
    <xdr:to>
      <xdr:col>24</xdr:col>
      <xdr:colOff>0</xdr:colOff>
      <xdr:row>19</xdr:row>
      <xdr:rowOff>0</xdr:rowOff>
    </xdr:to>
    <xdr:sp>
      <xdr:nvSpPr>
        <xdr:cNvPr id="7" name="Oval 7"/>
        <xdr:cNvSpPr>
          <a:spLocks/>
        </xdr:cNvSpPr>
      </xdr:nvSpPr>
      <xdr:spPr>
        <a:xfrm>
          <a:off x="5962650" y="24669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19</xdr:row>
      <xdr:rowOff>9525</xdr:rowOff>
    </xdr:from>
    <xdr:to>
      <xdr:col>23</xdr:col>
      <xdr:colOff>0</xdr:colOff>
      <xdr:row>21</xdr:row>
      <xdr:rowOff>0</xdr:rowOff>
    </xdr:to>
    <xdr:sp>
      <xdr:nvSpPr>
        <xdr:cNvPr id="8" name="Oval 8"/>
        <xdr:cNvSpPr>
          <a:spLocks/>
        </xdr:cNvSpPr>
      </xdr:nvSpPr>
      <xdr:spPr>
        <a:xfrm>
          <a:off x="5686425" y="271462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21</xdr:row>
      <xdr:rowOff>9525</xdr:rowOff>
    </xdr:from>
    <xdr:to>
      <xdr:col>22</xdr:col>
      <xdr:colOff>0</xdr:colOff>
      <xdr:row>23</xdr:row>
      <xdr:rowOff>0</xdr:rowOff>
    </xdr:to>
    <xdr:sp>
      <xdr:nvSpPr>
        <xdr:cNvPr id="9" name="Oval 9"/>
        <xdr:cNvSpPr>
          <a:spLocks/>
        </xdr:cNvSpPr>
      </xdr:nvSpPr>
      <xdr:spPr>
        <a:xfrm>
          <a:off x="5410200" y="29622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14</xdr:col>
      <xdr:colOff>238125</xdr:colOff>
      <xdr:row>18</xdr:row>
      <xdr:rowOff>0</xdr:rowOff>
    </xdr:to>
    <xdr:sp>
      <xdr:nvSpPr>
        <xdr:cNvPr id="10" name="Line 10"/>
        <xdr:cNvSpPr>
          <a:spLocks/>
        </xdr:cNvSpPr>
      </xdr:nvSpPr>
      <xdr:spPr>
        <a:xfrm>
          <a:off x="3400425" y="2581275"/>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20</xdr:row>
      <xdr:rowOff>0</xdr:rowOff>
    </xdr:from>
    <xdr:to>
      <xdr:col>15</xdr:col>
      <xdr:colOff>0</xdr:colOff>
      <xdr:row>20</xdr:row>
      <xdr:rowOff>0</xdr:rowOff>
    </xdr:to>
    <xdr:sp>
      <xdr:nvSpPr>
        <xdr:cNvPr id="11" name="Line 11"/>
        <xdr:cNvSpPr>
          <a:spLocks/>
        </xdr:cNvSpPr>
      </xdr:nvSpPr>
      <xdr:spPr>
        <a:xfrm>
          <a:off x="3409950" y="2828925"/>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16</xdr:row>
      <xdr:rowOff>0</xdr:rowOff>
    </xdr:from>
    <xdr:to>
      <xdr:col>15</xdr:col>
      <xdr:colOff>0</xdr:colOff>
      <xdr:row>16</xdr:row>
      <xdr:rowOff>0</xdr:rowOff>
    </xdr:to>
    <xdr:sp>
      <xdr:nvSpPr>
        <xdr:cNvPr id="12" name="Line 12"/>
        <xdr:cNvSpPr>
          <a:spLocks/>
        </xdr:cNvSpPr>
      </xdr:nvSpPr>
      <xdr:spPr>
        <a:xfrm>
          <a:off x="3409950" y="2333625"/>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14</xdr:row>
      <xdr:rowOff>0</xdr:rowOff>
    </xdr:from>
    <xdr:to>
      <xdr:col>15</xdr:col>
      <xdr:colOff>0</xdr:colOff>
      <xdr:row>14</xdr:row>
      <xdr:rowOff>0</xdr:rowOff>
    </xdr:to>
    <xdr:sp>
      <xdr:nvSpPr>
        <xdr:cNvPr id="13" name="Line 13"/>
        <xdr:cNvSpPr>
          <a:spLocks/>
        </xdr:cNvSpPr>
      </xdr:nvSpPr>
      <xdr:spPr>
        <a:xfrm>
          <a:off x="3409950" y="2085975"/>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12</xdr:row>
      <xdr:rowOff>0</xdr:rowOff>
    </xdr:from>
    <xdr:to>
      <xdr:col>15</xdr:col>
      <xdr:colOff>0</xdr:colOff>
      <xdr:row>12</xdr:row>
      <xdr:rowOff>0</xdr:rowOff>
    </xdr:to>
    <xdr:sp>
      <xdr:nvSpPr>
        <xdr:cNvPr id="14" name="Line 14"/>
        <xdr:cNvSpPr>
          <a:spLocks/>
        </xdr:cNvSpPr>
      </xdr:nvSpPr>
      <xdr:spPr>
        <a:xfrm>
          <a:off x="3409950" y="1838325"/>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0</xdr:rowOff>
    </xdr:from>
    <xdr:to>
      <xdr:col>14</xdr:col>
      <xdr:colOff>9525</xdr:colOff>
      <xdr:row>8</xdr:row>
      <xdr:rowOff>0</xdr:rowOff>
    </xdr:to>
    <xdr:sp>
      <xdr:nvSpPr>
        <xdr:cNvPr id="15" name="Line 15"/>
        <xdr:cNvSpPr>
          <a:spLocks/>
        </xdr:cNvSpPr>
      </xdr:nvSpPr>
      <xdr:spPr>
        <a:xfrm>
          <a:off x="3400425" y="1343025"/>
          <a:ext cx="762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32</xdr:row>
      <xdr:rowOff>0</xdr:rowOff>
    </xdr:from>
    <xdr:to>
      <xdr:col>16</xdr:col>
      <xdr:colOff>9525</xdr:colOff>
      <xdr:row>32</xdr:row>
      <xdr:rowOff>0</xdr:rowOff>
    </xdr:to>
    <xdr:sp>
      <xdr:nvSpPr>
        <xdr:cNvPr id="16" name="Line 16"/>
        <xdr:cNvSpPr>
          <a:spLocks/>
        </xdr:cNvSpPr>
      </xdr:nvSpPr>
      <xdr:spPr>
        <a:xfrm flipH="1">
          <a:off x="3400425" y="4191000"/>
          <a:ext cx="62865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25</xdr:row>
      <xdr:rowOff>76200</xdr:rowOff>
    </xdr:from>
    <xdr:to>
      <xdr:col>14</xdr:col>
      <xdr:colOff>142875</xdr:colOff>
      <xdr:row>27</xdr:row>
      <xdr:rowOff>9525</xdr:rowOff>
    </xdr:to>
    <xdr:sp>
      <xdr:nvSpPr>
        <xdr:cNvPr id="17" name="Line 17"/>
        <xdr:cNvSpPr>
          <a:spLocks/>
        </xdr:cNvSpPr>
      </xdr:nvSpPr>
      <xdr:spPr>
        <a:xfrm>
          <a:off x="3609975"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25</xdr:row>
      <xdr:rowOff>76200</xdr:rowOff>
    </xdr:from>
    <xdr:to>
      <xdr:col>15</xdr:col>
      <xdr:colOff>142875</xdr:colOff>
      <xdr:row>27</xdr:row>
      <xdr:rowOff>9525</xdr:rowOff>
    </xdr:to>
    <xdr:sp>
      <xdr:nvSpPr>
        <xdr:cNvPr id="18" name="Line 18"/>
        <xdr:cNvSpPr>
          <a:spLocks/>
        </xdr:cNvSpPr>
      </xdr:nvSpPr>
      <xdr:spPr>
        <a:xfrm>
          <a:off x="388620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152400</xdr:colOff>
      <xdr:row>25</xdr:row>
      <xdr:rowOff>76200</xdr:rowOff>
    </xdr:from>
    <xdr:to>
      <xdr:col>16</xdr:col>
      <xdr:colOff>152400</xdr:colOff>
      <xdr:row>27</xdr:row>
      <xdr:rowOff>9525</xdr:rowOff>
    </xdr:to>
    <xdr:sp>
      <xdr:nvSpPr>
        <xdr:cNvPr id="19" name="Line 19"/>
        <xdr:cNvSpPr>
          <a:spLocks/>
        </xdr:cNvSpPr>
      </xdr:nvSpPr>
      <xdr:spPr>
        <a:xfrm>
          <a:off x="417195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25</xdr:row>
      <xdr:rowOff>76200</xdr:rowOff>
    </xdr:from>
    <xdr:to>
      <xdr:col>17</xdr:col>
      <xdr:colOff>142875</xdr:colOff>
      <xdr:row>27</xdr:row>
      <xdr:rowOff>9525</xdr:rowOff>
    </xdr:to>
    <xdr:sp>
      <xdr:nvSpPr>
        <xdr:cNvPr id="20" name="Line 20"/>
        <xdr:cNvSpPr>
          <a:spLocks/>
        </xdr:cNvSpPr>
      </xdr:nvSpPr>
      <xdr:spPr>
        <a:xfrm>
          <a:off x="443865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25</xdr:row>
      <xdr:rowOff>76200</xdr:rowOff>
    </xdr:from>
    <xdr:to>
      <xdr:col>18</xdr:col>
      <xdr:colOff>152400</xdr:colOff>
      <xdr:row>27</xdr:row>
      <xdr:rowOff>9525</xdr:rowOff>
    </xdr:to>
    <xdr:sp>
      <xdr:nvSpPr>
        <xdr:cNvPr id="21" name="Line 21"/>
        <xdr:cNvSpPr>
          <a:spLocks/>
        </xdr:cNvSpPr>
      </xdr:nvSpPr>
      <xdr:spPr>
        <a:xfrm>
          <a:off x="472440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142875</xdr:colOff>
      <xdr:row>25</xdr:row>
      <xdr:rowOff>76200</xdr:rowOff>
    </xdr:from>
    <xdr:to>
      <xdr:col>19</xdr:col>
      <xdr:colOff>142875</xdr:colOff>
      <xdr:row>27</xdr:row>
      <xdr:rowOff>9525</xdr:rowOff>
    </xdr:to>
    <xdr:sp>
      <xdr:nvSpPr>
        <xdr:cNvPr id="22" name="Line 22"/>
        <xdr:cNvSpPr>
          <a:spLocks/>
        </xdr:cNvSpPr>
      </xdr:nvSpPr>
      <xdr:spPr>
        <a:xfrm>
          <a:off x="499110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142875</xdr:colOff>
      <xdr:row>25</xdr:row>
      <xdr:rowOff>76200</xdr:rowOff>
    </xdr:from>
    <xdr:to>
      <xdr:col>24</xdr:col>
      <xdr:colOff>142875</xdr:colOff>
      <xdr:row>27</xdr:row>
      <xdr:rowOff>9525</xdr:rowOff>
    </xdr:to>
    <xdr:sp>
      <xdr:nvSpPr>
        <xdr:cNvPr id="23" name="Line 23"/>
        <xdr:cNvSpPr>
          <a:spLocks/>
        </xdr:cNvSpPr>
      </xdr:nvSpPr>
      <xdr:spPr>
        <a:xfrm>
          <a:off x="6372225"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25</xdr:row>
      <xdr:rowOff>76200</xdr:rowOff>
    </xdr:from>
    <xdr:to>
      <xdr:col>23</xdr:col>
      <xdr:colOff>142875</xdr:colOff>
      <xdr:row>27</xdr:row>
      <xdr:rowOff>9525</xdr:rowOff>
    </xdr:to>
    <xdr:sp>
      <xdr:nvSpPr>
        <xdr:cNvPr id="24" name="Line 24"/>
        <xdr:cNvSpPr>
          <a:spLocks/>
        </xdr:cNvSpPr>
      </xdr:nvSpPr>
      <xdr:spPr>
        <a:xfrm>
          <a:off x="609600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142875</xdr:colOff>
      <xdr:row>25</xdr:row>
      <xdr:rowOff>76200</xdr:rowOff>
    </xdr:from>
    <xdr:to>
      <xdr:col>25</xdr:col>
      <xdr:colOff>142875</xdr:colOff>
      <xdr:row>27</xdr:row>
      <xdr:rowOff>9525</xdr:rowOff>
    </xdr:to>
    <xdr:sp>
      <xdr:nvSpPr>
        <xdr:cNvPr id="25" name="Line 25"/>
        <xdr:cNvSpPr>
          <a:spLocks/>
        </xdr:cNvSpPr>
      </xdr:nvSpPr>
      <xdr:spPr>
        <a:xfrm>
          <a:off x="664845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25</xdr:row>
      <xdr:rowOff>66675</xdr:rowOff>
    </xdr:from>
    <xdr:to>
      <xdr:col>20</xdr:col>
      <xdr:colOff>152400</xdr:colOff>
      <xdr:row>27</xdr:row>
      <xdr:rowOff>0</xdr:rowOff>
    </xdr:to>
    <xdr:sp>
      <xdr:nvSpPr>
        <xdr:cNvPr id="26" name="Line 26"/>
        <xdr:cNvSpPr>
          <a:spLocks/>
        </xdr:cNvSpPr>
      </xdr:nvSpPr>
      <xdr:spPr>
        <a:xfrm>
          <a:off x="5276850" y="344805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142875</xdr:colOff>
      <xdr:row>25</xdr:row>
      <xdr:rowOff>76200</xdr:rowOff>
    </xdr:from>
    <xdr:to>
      <xdr:col>27</xdr:col>
      <xdr:colOff>142875</xdr:colOff>
      <xdr:row>27</xdr:row>
      <xdr:rowOff>9525</xdr:rowOff>
    </xdr:to>
    <xdr:sp>
      <xdr:nvSpPr>
        <xdr:cNvPr id="27" name="Line 27"/>
        <xdr:cNvSpPr>
          <a:spLocks/>
        </xdr:cNvSpPr>
      </xdr:nvSpPr>
      <xdr:spPr>
        <a:xfrm>
          <a:off x="720090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25</xdr:row>
      <xdr:rowOff>76200</xdr:rowOff>
    </xdr:from>
    <xdr:to>
      <xdr:col>28</xdr:col>
      <xdr:colOff>142875</xdr:colOff>
      <xdr:row>27</xdr:row>
      <xdr:rowOff>9525</xdr:rowOff>
    </xdr:to>
    <xdr:sp>
      <xdr:nvSpPr>
        <xdr:cNvPr id="28" name="Line 28"/>
        <xdr:cNvSpPr>
          <a:spLocks/>
        </xdr:cNvSpPr>
      </xdr:nvSpPr>
      <xdr:spPr>
        <a:xfrm>
          <a:off x="7477125"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30</xdr:row>
      <xdr:rowOff>0</xdr:rowOff>
    </xdr:from>
    <xdr:to>
      <xdr:col>15</xdr:col>
      <xdr:colOff>0</xdr:colOff>
      <xdr:row>30</xdr:row>
      <xdr:rowOff>0</xdr:rowOff>
    </xdr:to>
    <xdr:sp>
      <xdr:nvSpPr>
        <xdr:cNvPr id="29" name="Line 29"/>
        <xdr:cNvSpPr>
          <a:spLocks/>
        </xdr:cNvSpPr>
      </xdr:nvSpPr>
      <xdr:spPr>
        <a:xfrm flipH="1">
          <a:off x="3400425" y="3943350"/>
          <a:ext cx="3429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28</xdr:row>
      <xdr:rowOff>0</xdr:rowOff>
    </xdr:from>
    <xdr:to>
      <xdr:col>14</xdr:col>
      <xdr:colOff>9525</xdr:colOff>
      <xdr:row>28</xdr:row>
      <xdr:rowOff>0</xdr:rowOff>
    </xdr:to>
    <xdr:sp>
      <xdr:nvSpPr>
        <xdr:cNvPr id="30" name="Line 30"/>
        <xdr:cNvSpPr>
          <a:spLocks/>
        </xdr:cNvSpPr>
      </xdr:nvSpPr>
      <xdr:spPr>
        <a:xfrm flipH="1">
          <a:off x="3400425" y="3695700"/>
          <a:ext cx="7620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34</xdr:row>
      <xdr:rowOff>0</xdr:rowOff>
    </xdr:from>
    <xdr:to>
      <xdr:col>17</xdr:col>
      <xdr:colOff>0</xdr:colOff>
      <xdr:row>34</xdr:row>
      <xdr:rowOff>0</xdr:rowOff>
    </xdr:to>
    <xdr:sp>
      <xdr:nvSpPr>
        <xdr:cNvPr id="31" name="Line 31"/>
        <xdr:cNvSpPr>
          <a:spLocks/>
        </xdr:cNvSpPr>
      </xdr:nvSpPr>
      <xdr:spPr>
        <a:xfrm flipH="1">
          <a:off x="3400425" y="4438650"/>
          <a:ext cx="89535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36</xdr:row>
      <xdr:rowOff>0</xdr:rowOff>
    </xdr:from>
    <xdr:to>
      <xdr:col>18</xdr:col>
      <xdr:colOff>0</xdr:colOff>
      <xdr:row>36</xdr:row>
      <xdr:rowOff>0</xdr:rowOff>
    </xdr:to>
    <xdr:sp>
      <xdr:nvSpPr>
        <xdr:cNvPr id="32" name="Line 32"/>
        <xdr:cNvSpPr>
          <a:spLocks/>
        </xdr:cNvSpPr>
      </xdr:nvSpPr>
      <xdr:spPr>
        <a:xfrm flipH="1">
          <a:off x="3400425" y="4686300"/>
          <a:ext cx="11715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38</xdr:row>
      <xdr:rowOff>0</xdr:rowOff>
    </xdr:from>
    <xdr:to>
      <xdr:col>19</xdr:col>
      <xdr:colOff>0</xdr:colOff>
      <xdr:row>38</xdr:row>
      <xdr:rowOff>0</xdr:rowOff>
    </xdr:to>
    <xdr:sp>
      <xdr:nvSpPr>
        <xdr:cNvPr id="33" name="Line 33"/>
        <xdr:cNvSpPr>
          <a:spLocks/>
        </xdr:cNvSpPr>
      </xdr:nvSpPr>
      <xdr:spPr>
        <a:xfrm flipH="1">
          <a:off x="3400425" y="4933950"/>
          <a:ext cx="1447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19</xdr:col>
      <xdr:colOff>171450</xdr:colOff>
      <xdr:row>40</xdr:row>
      <xdr:rowOff>0</xdr:rowOff>
    </xdr:to>
    <xdr:sp>
      <xdr:nvSpPr>
        <xdr:cNvPr id="34" name="Line 34"/>
        <xdr:cNvSpPr>
          <a:spLocks/>
        </xdr:cNvSpPr>
      </xdr:nvSpPr>
      <xdr:spPr>
        <a:xfrm flipH="1">
          <a:off x="3400425" y="5181600"/>
          <a:ext cx="161925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20</xdr:col>
      <xdr:colOff>133350</xdr:colOff>
      <xdr:row>42</xdr:row>
      <xdr:rowOff>0</xdr:rowOff>
    </xdr:to>
    <xdr:sp>
      <xdr:nvSpPr>
        <xdr:cNvPr id="35" name="Line 35"/>
        <xdr:cNvSpPr>
          <a:spLocks/>
        </xdr:cNvSpPr>
      </xdr:nvSpPr>
      <xdr:spPr>
        <a:xfrm flipH="1">
          <a:off x="3400425" y="5429250"/>
          <a:ext cx="1857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44</xdr:row>
      <xdr:rowOff>0</xdr:rowOff>
    </xdr:from>
    <xdr:to>
      <xdr:col>21</xdr:col>
      <xdr:colOff>161925</xdr:colOff>
      <xdr:row>44</xdr:row>
      <xdr:rowOff>0</xdr:rowOff>
    </xdr:to>
    <xdr:sp>
      <xdr:nvSpPr>
        <xdr:cNvPr id="36" name="Line 36"/>
        <xdr:cNvSpPr>
          <a:spLocks/>
        </xdr:cNvSpPr>
      </xdr:nvSpPr>
      <xdr:spPr>
        <a:xfrm flipH="1">
          <a:off x="3400425" y="5676900"/>
          <a:ext cx="21621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46</xdr:row>
      <xdr:rowOff>0</xdr:rowOff>
    </xdr:from>
    <xdr:to>
      <xdr:col>22</xdr:col>
      <xdr:colOff>200025</xdr:colOff>
      <xdr:row>46</xdr:row>
      <xdr:rowOff>0</xdr:rowOff>
    </xdr:to>
    <xdr:sp>
      <xdr:nvSpPr>
        <xdr:cNvPr id="37" name="Line 37"/>
        <xdr:cNvSpPr>
          <a:spLocks/>
        </xdr:cNvSpPr>
      </xdr:nvSpPr>
      <xdr:spPr>
        <a:xfrm flipH="1">
          <a:off x="3409950" y="5924550"/>
          <a:ext cx="24669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48</xdr:row>
      <xdr:rowOff>0</xdr:rowOff>
    </xdr:from>
    <xdr:to>
      <xdr:col>23</xdr:col>
      <xdr:colOff>123825</xdr:colOff>
      <xdr:row>48</xdr:row>
      <xdr:rowOff>0</xdr:rowOff>
    </xdr:to>
    <xdr:sp>
      <xdr:nvSpPr>
        <xdr:cNvPr id="38" name="Line 38"/>
        <xdr:cNvSpPr>
          <a:spLocks/>
        </xdr:cNvSpPr>
      </xdr:nvSpPr>
      <xdr:spPr>
        <a:xfrm flipH="1">
          <a:off x="3400425" y="6172200"/>
          <a:ext cx="267652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50</xdr:row>
      <xdr:rowOff>9525</xdr:rowOff>
    </xdr:from>
    <xdr:to>
      <xdr:col>24</xdr:col>
      <xdr:colOff>161925</xdr:colOff>
      <xdr:row>50</xdr:row>
      <xdr:rowOff>9525</xdr:rowOff>
    </xdr:to>
    <xdr:sp>
      <xdr:nvSpPr>
        <xdr:cNvPr id="39" name="Line 39"/>
        <xdr:cNvSpPr>
          <a:spLocks/>
        </xdr:cNvSpPr>
      </xdr:nvSpPr>
      <xdr:spPr>
        <a:xfrm flipH="1">
          <a:off x="3419475" y="6429375"/>
          <a:ext cx="2971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12</xdr:col>
      <xdr:colOff>19050</xdr:colOff>
      <xdr:row>28</xdr:row>
      <xdr:rowOff>0</xdr:rowOff>
    </xdr:to>
    <xdr:sp>
      <xdr:nvSpPr>
        <xdr:cNvPr id="40" name="Line 40"/>
        <xdr:cNvSpPr>
          <a:spLocks/>
        </xdr:cNvSpPr>
      </xdr:nvSpPr>
      <xdr:spPr>
        <a:xfrm flipH="1">
          <a:off x="2838450" y="3695700"/>
          <a:ext cx="30480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30</xdr:row>
      <xdr:rowOff>0</xdr:rowOff>
    </xdr:from>
    <xdr:to>
      <xdr:col>12</xdr:col>
      <xdr:colOff>19050</xdr:colOff>
      <xdr:row>30</xdr:row>
      <xdr:rowOff>0</xdr:rowOff>
    </xdr:to>
    <xdr:sp>
      <xdr:nvSpPr>
        <xdr:cNvPr id="41" name="Line 41"/>
        <xdr:cNvSpPr>
          <a:spLocks/>
        </xdr:cNvSpPr>
      </xdr:nvSpPr>
      <xdr:spPr>
        <a:xfrm flipH="1">
          <a:off x="2838450" y="39433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0</xdr:rowOff>
    </xdr:from>
    <xdr:to>
      <xdr:col>12</xdr:col>
      <xdr:colOff>19050</xdr:colOff>
      <xdr:row>34</xdr:row>
      <xdr:rowOff>0</xdr:rowOff>
    </xdr:to>
    <xdr:sp>
      <xdr:nvSpPr>
        <xdr:cNvPr id="42" name="Line 42"/>
        <xdr:cNvSpPr>
          <a:spLocks/>
        </xdr:cNvSpPr>
      </xdr:nvSpPr>
      <xdr:spPr>
        <a:xfrm flipH="1">
          <a:off x="2838450" y="44386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114300</xdr:rowOff>
    </xdr:from>
    <xdr:to>
      <xdr:col>12</xdr:col>
      <xdr:colOff>9525</xdr:colOff>
      <xdr:row>37</xdr:row>
      <xdr:rowOff>114300</xdr:rowOff>
    </xdr:to>
    <xdr:sp>
      <xdr:nvSpPr>
        <xdr:cNvPr id="43" name="Line 43"/>
        <xdr:cNvSpPr>
          <a:spLocks/>
        </xdr:cNvSpPr>
      </xdr:nvSpPr>
      <xdr:spPr>
        <a:xfrm flipH="1">
          <a:off x="2838450" y="4924425"/>
          <a:ext cx="2952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42</xdr:row>
      <xdr:rowOff>0</xdr:rowOff>
    </xdr:from>
    <xdr:to>
      <xdr:col>12</xdr:col>
      <xdr:colOff>19050</xdr:colOff>
      <xdr:row>42</xdr:row>
      <xdr:rowOff>0</xdr:rowOff>
    </xdr:to>
    <xdr:sp>
      <xdr:nvSpPr>
        <xdr:cNvPr id="44" name="Line 44"/>
        <xdr:cNvSpPr>
          <a:spLocks/>
        </xdr:cNvSpPr>
      </xdr:nvSpPr>
      <xdr:spPr>
        <a:xfrm flipH="1">
          <a:off x="2838450" y="54292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45</xdr:row>
      <xdr:rowOff>114300</xdr:rowOff>
    </xdr:from>
    <xdr:to>
      <xdr:col>12</xdr:col>
      <xdr:colOff>19050</xdr:colOff>
      <xdr:row>45</xdr:row>
      <xdr:rowOff>114300</xdr:rowOff>
    </xdr:to>
    <xdr:sp>
      <xdr:nvSpPr>
        <xdr:cNvPr id="45" name="Line 45"/>
        <xdr:cNvSpPr>
          <a:spLocks/>
        </xdr:cNvSpPr>
      </xdr:nvSpPr>
      <xdr:spPr>
        <a:xfrm flipH="1">
          <a:off x="2838450" y="5915025"/>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53</xdr:row>
      <xdr:rowOff>104775</xdr:rowOff>
    </xdr:from>
    <xdr:to>
      <xdr:col>12</xdr:col>
      <xdr:colOff>28575</xdr:colOff>
      <xdr:row>53</xdr:row>
      <xdr:rowOff>104775</xdr:rowOff>
    </xdr:to>
    <xdr:sp>
      <xdr:nvSpPr>
        <xdr:cNvPr id="46" name="Line 46"/>
        <xdr:cNvSpPr>
          <a:spLocks/>
        </xdr:cNvSpPr>
      </xdr:nvSpPr>
      <xdr:spPr>
        <a:xfrm flipH="1">
          <a:off x="2847975" y="689610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32</xdr:row>
      <xdr:rowOff>0</xdr:rowOff>
    </xdr:from>
    <xdr:to>
      <xdr:col>12</xdr:col>
      <xdr:colOff>19050</xdr:colOff>
      <xdr:row>32</xdr:row>
      <xdr:rowOff>0</xdr:rowOff>
    </xdr:to>
    <xdr:sp>
      <xdr:nvSpPr>
        <xdr:cNvPr id="47" name="Line 47"/>
        <xdr:cNvSpPr>
          <a:spLocks/>
        </xdr:cNvSpPr>
      </xdr:nvSpPr>
      <xdr:spPr>
        <a:xfrm flipH="1">
          <a:off x="2838450" y="4191000"/>
          <a:ext cx="30480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36</xdr:row>
      <xdr:rowOff>0</xdr:rowOff>
    </xdr:from>
    <xdr:to>
      <xdr:col>12</xdr:col>
      <xdr:colOff>19050</xdr:colOff>
      <xdr:row>36</xdr:row>
      <xdr:rowOff>0</xdr:rowOff>
    </xdr:to>
    <xdr:sp>
      <xdr:nvSpPr>
        <xdr:cNvPr id="48" name="Line 48"/>
        <xdr:cNvSpPr>
          <a:spLocks/>
        </xdr:cNvSpPr>
      </xdr:nvSpPr>
      <xdr:spPr>
        <a:xfrm flipH="1">
          <a:off x="2838450" y="4686300"/>
          <a:ext cx="30480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40</xdr:row>
      <xdr:rowOff>0</xdr:rowOff>
    </xdr:from>
    <xdr:to>
      <xdr:col>12</xdr:col>
      <xdr:colOff>19050</xdr:colOff>
      <xdr:row>40</xdr:row>
      <xdr:rowOff>0</xdr:rowOff>
    </xdr:to>
    <xdr:sp>
      <xdr:nvSpPr>
        <xdr:cNvPr id="49" name="Line 49"/>
        <xdr:cNvSpPr>
          <a:spLocks/>
        </xdr:cNvSpPr>
      </xdr:nvSpPr>
      <xdr:spPr>
        <a:xfrm flipH="1">
          <a:off x="2838450" y="5181600"/>
          <a:ext cx="30480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44</xdr:row>
      <xdr:rowOff>0</xdr:rowOff>
    </xdr:from>
    <xdr:to>
      <xdr:col>12</xdr:col>
      <xdr:colOff>28575</xdr:colOff>
      <xdr:row>44</xdr:row>
      <xdr:rowOff>0</xdr:rowOff>
    </xdr:to>
    <xdr:sp>
      <xdr:nvSpPr>
        <xdr:cNvPr id="50" name="Line 50"/>
        <xdr:cNvSpPr>
          <a:spLocks/>
        </xdr:cNvSpPr>
      </xdr:nvSpPr>
      <xdr:spPr>
        <a:xfrm flipH="1">
          <a:off x="2847975" y="5676900"/>
          <a:ext cx="30480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12</xdr:col>
      <xdr:colOff>19050</xdr:colOff>
      <xdr:row>48</xdr:row>
      <xdr:rowOff>0</xdr:rowOff>
    </xdr:to>
    <xdr:sp>
      <xdr:nvSpPr>
        <xdr:cNvPr id="51" name="Line 51"/>
        <xdr:cNvSpPr>
          <a:spLocks/>
        </xdr:cNvSpPr>
      </xdr:nvSpPr>
      <xdr:spPr>
        <a:xfrm flipH="1">
          <a:off x="2838450" y="6172200"/>
          <a:ext cx="30480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161925</xdr:colOff>
      <xdr:row>43</xdr:row>
      <xdr:rowOff>9525</xdr:rowOff>
    </xdr:from>
    <xdr:to>
      <xdr:col>17</xdr:col>
      <xdr:colOff>247650</xdr:colOff>
      <xdr:row>48</xdr:row>
      <xdr:rowOff>66675</xdr:rowOff>
    </xdr:to>
    <xdr:sp>
      <xdr:nvSpPr>
        <xdr:cNvPr id="52" name="Text Box 52"/>
        <xdr:cNvSpPr txBox="1">
          <a:spLocks noChangeArrowheads="1"/>
        </xdr:cNvSpPr>
      </xdr:nvSpPr>
      <xdr:spPr>
        <a:xfrm>
          <a:off x="3629025" y="5562600"/>
          <a:ext cx="914400" cy="6762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povrchový interval mezi ponory
</a:t>
          </a:r>
          <a:r>
            <a:rPr lang="en-US" cap="none" sz="1000" b="0" i="0" u="none" baseline="0">
              <a:solidFill>
                <a:srgbClr val="000000"/>
              </a:solidFill>
              <a:latin typeface="Arial"/>
              <a:ea typeface="Arial"/>
              <a:cs typeface="Arial"/>
            </a:rPr>
            <a:t>hod : min</a:t>
          </a:r>
        </a:p>
      </xdr:txBody>
    </xdr:sp>
    <xdr:clientData/>
  </xdr:twoCellAnchor>
  <xdr:twoCellAnchor>
    <xdr:from>
      <xdr:col>9</xdr:col>
      <xdr:colOff>142875</xdr:colOff>
      <xdr:row>21</xdr:row>
      <xdr:rowOff>114300</xdr:rowOff>
    </xdr:from>
    <xdr:to>
      <xdr:col>11</xdr:col>
      <xdr:colOff>0</xdr:colOff>
      <xdr:row>23</xdr:row>
      <xdr:rowOff>47625</xdr:rowOff>
    </xdr:to>
    <xdr:sp>
      <xdr:nvSpPr>
        <xdr:cNvPr id="53" name="Line 53"/>
        <xdr:cNvSpPr>
          <a:spLocks/>
        </xdr:cNvSpPr>
      </xdr:nvSpPr>
      <xdr:spPr>
        <a:xfrm flipV="1">
          <a:off x="2695575" y="3067050"/>
          <a:ext cx="200025" cy="180975"/>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18</xdr:row>
      <xdr:rowOff>0</xdr:rowOff>
    </xdr:from>
    <xdr:to>
      <xdr:col>11</xdr:col>
      <xdr:colOff>0</xdr:colOff>
      <xdr:row>24</xdr:row>
      <xdr:rowOff>0</xdr:rowOff>
    </xdr:to>
    <xdr:sp>
      <xdr:nvSpPr>
        <xdr:cNvPr id="54" name="Line 54"/>
        <xdr:cNvSpPr>
          <a:spLocks/>
        </xdr:cNvSpPr>
      </xdr:nvSpPr>
      <xdr:spPr>
        <a:xfrm flipV="1">
          <a:off x="2124075" y="2581275"/>
          <a:ext cx="771525" cy="676275"/>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14</xdr:row>
      <xdr:rowOff>9525</xdr:rowOff>
    </xdr:from>
    <xdr:to>
      <xdr:col>11</xdr:col>
      <xdr:colOff>0</xdr:colOff>
      <xdr:row>23</xdr:row>
      <xdr:rowOff>47625</xdr:rowOff>
    </xdr:to>
    <xdr:sp>
      <xdr:nvSpPr>
        <xdr:cNvPr id="55" name="Line 55"/>
        <xdr:cNvSpPr>
          <a:spLocks/>
        </xdr:cNvSpPr>
      </xdr:nvSpPr>
      <xdr:spPr>
        <a:xfrm flipV="1">
          <a:off x="1562100" y="2095500"/>
          <a:ext cx="1333500" cy="1152525"/>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9</xdr:row>
      <xdr:rowOff>114300</xdr:rowOff>
    </xdr:from>
    <xdr:to>
      <xdr:col>11</xdr:col>
      <xdr:colOff>0</xdr:colOff>
      <xdr:row>23</xdr:row>
      <xdr:rowOff>38100</xdr:rowOff>
    </xdr:to>
    <xdr:sp>
      <xdr:nvSpPr>
        <xdr:cNvPr id="56" name="Line 56"/>
        <xdr:cNvSpPr>
          <a:spLocks/>
        </xdr:cNvSpPr>
      </xdr:nvSpPr>
      <xdr:spPr>
        <a:xfrm flipV="1">
          <a:off x="990600" y="1581150"/>
          <a:ext cx="1905000" cy="165735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20</xdr:row>
      <xdr:rowOff>0</xdr:rowOff>
    </xdr:from>
    <xdr:to>
      <xdr:col>10</xdr:col>
      <xdr:colOff>47625</xdr:colOff>
      <xdr:row>23</xdr:row>
      <xdr:rowOff>47625</xdr:rowOff>
    </xdr:to>
    <xdr:sp>
      <xdr:nvSpPr>
        <xdr:cNvPr id="57" name="Line 57"/>
        <xdr:cNvSpPr>
          <a:spLocks/>
        </xdr:cNvSpPr>
      </xdr:nvSpPr>
      <xdr:spPr>
        <a:xfrm flipV="1">
          <a:off x="2409825" y="2828925"/>
          <a:ext cx="476250" cy="41910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16</xdr:row>
      <xdr:rowOff>0</xdr:rowOff>
    </xdr:from>
    <xdr:to>
      <xdr:col>11</xdr:col>
      <xdr:colOff>0</xdr:colOff>
      <xdr:row>23</xdr:row>
      <xdr:rowOff>47625</xdr:rowOff>
    </xdr:to>
    <xdr:sp>
      <xdr:nvSpPr>
        <xdr:cNvPr id="58" name="Line 58"/>
        <xdr:cNvSpPr>
          <a:spLocks/>
        </xdr:cNvSpPr>
      </xdr:nvSpPr>
      <xdr:spPr>
        <a:xfrm flipV="1">
          <a:off x="1828800" y="2333625"/>
          <a:ext cx="1066800" cy="91440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12</xdr:row>
      <xdr:rowOff>0</xdr:rowOff>
    </xdr:from>
    <xdr:to>
      <xdr:col>11</xdr:col>
      <xdr:colOff>0</xdr:colOff>
      <xdr:row>23</xdr:row>
      <xdr:rowOff>47625</xdr:rowOff>
    </xdr:to>
    <xdr:sp>
      <xdr:nvSpPr>
        <xdr:cNvPr id="59" name="Line 59"/>
        <xdr:cNvSpPr>
          <a:spLocks/>
        </xdr:cNvSpPr>
      </xdr:nvSpPr>
      <xdr:spPr>
        <a:xfrm flipV="1">
          <a:off x="1285875" y="1838325"/>
          <a:ext cx="1609725" cy="1409700"/>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8</xdr:row>
      <xdr:rowOff>0</xdr:rowOff>
    </xdr:from>
    <xdr:to>
      <xdr:col>11</xdr:col>
      <xdr:colOff>0</xdr:colOff>
      <xdr:row>24</xdr:row>
      <xdr:rowOff>0</xdr:rowOff>
    </xdr:to>
    <xdr:sp>
      <xdr:nvSpPr>
        <xdr:cNvPr id="60" name="Line 60"/>
        <xdr:cNvSpPr>
          <a:spLocks/>
        </xdr:cNvSpPr>
      </xdr:nvSpPr>
      <xdr:spPr>
        <a:xfrm flipV="1">
          <a:off x="695325" y="1343025"/>
          <a:ext cx="2200275" cy="1914525"/>
        </a:xfrm>
        <a:prstGeom prst="line">
          <a:avLst/>
        </a:prstGeom>
        <a:noFill/>
        <a:ln w="25400" cmpd="sng">
          <a:solidFill>
            <a:srgbClr val="CC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95250</xdr:rowOff>
    </xdr:from>
    <xdr:to>
      <xdr:col>11</xdr:col>
      <xdr:colOff>9525</xdr:colOff>
      <xdr:row>19</xdr:row>
      <xdr:rowOff>66675</xdr:rowOff>
    </xdr:to>
    <xdr:sp>
      <xdr:nvSpPr>
        <xdr:cNvPr id="61" name="WordArt 61"/>
        <xdr:cNvSpPr>
          <a:spLocks/>
        </xdr:cNvSpPr>
      </xdr:nvSpPr>
      <xdr:spPr>
        <a:xfrm rot="19140000">
          <a:off x="1695450" y="2676525"/>
          <a:ext cx="1209675" cy="9525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333333"/>
              </a:solidFill>
              <a:latin typeface="Arial"/>
              <a:cs typeface="Arial"/>
            </a:rPr>
            <a:t>hloubka opakovaného ponoru</a:t>
          </a:r>
        </a:p>
      </xdr:txBody>
    </xdr:sp>
    <xdr:clientData/>
  </xdr:twoCellAnchor>
  <xdr:twoCellAnchor>
    <xdr:from>
      <xdr:col>17</xdr:col>
      <xdr:colOff>247650</xdr:colOff>
      <xdr:row>40</xdr:row>
      <xdr:rowOff>104775</xdr:rowOff>
    </xdr:from>
    <xdr:to>
      <xdr:col>19</xdr:col>
      <xdr:colOff>190500</xdr:colOff>
      <xdr:row>43</xdr:row>
      <xdr:rowOff>9525</xdr:rowOff>
    </xdr:to>
    <xdr:sp>
      <xdr:nvSpPr>
        <xdr:cNvPr id="62" name="Line 62"/>
        <xdr:cNvSpPr>
          <a:spLocks/>
        </xdr:cNvSpPr>
      </xdr:nvSpPr>
      <xdr:spPr>
        <a:xfrm flipV="1">
          <a:off x="4543425" y="5286375"/>
          <a:ext cx="495300" cy="276225"/>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5</xdr:row>
      <xdr:rowOff>38100</xdr:rowOff>
    </xdr:from>
    <xdr:to>
      <xdr:col>24</xdr:col>
      <xdr:colOff>85725</xdr:colOff>
      <xdr:row>6</xdr:row>
      <xdr:rowOff>247650</xdr:rowOff>
    </xdr:to>
    <xdr:sp>
      <xdr:nvSpPr>
        <xdr:cNvPr id="63" name="Line 63"/>
        <xdr:cNvSpPr>
          <a:spLocks/>
        </xdr:cNvSpPr>
      </xdr:nvSpPr>
      <xdr:spPr>
        <a:xfrm>
          <a:off x="4886325" y="847725"/>
          <a:ext cx="1428750" cy="333375"/>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6</xdr:row>
      <xdr:rowOff>57150</xdr:rowOff>
    </xdr:from>
    <xdr:to>
      <xdr:col>28</xdr:col>
      <xdr:colOff>142875</xdr:colOff>
      <xdr:row>8</xdr:row>
      <xdr:rowOff>104775</xdr:rowOff>
    </xdr:to>
    <xdr:sp>
      <xdr:nvSpPr>
        <xdr:cNvPr id="64" name="Line 64"/>
        <xdr:cNvSpPr>
          <a:spLocks/>
        </xdr:cNvSpPr>
      </xdr:nvSpPr>
      <xdr:spPr>
        <a:xfrm flipH="1">
          <a:off x="7477125" y="990600"/>
          <a:ext cx="0" cy="45720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xdr:row>
      <xdr:rowOff>9525</xdr:rowOff>
    </xdr:from>
    <xdr:to>
      <xdr:col>14</xdr:col>
      <xdr:colOff>19050</xdr:colOff>
      <xdr:row>5</xdr:row>
      <xdr:rowOff>104775</xdr:rowOff>
    </xdr:to>
    <xdr:sp>
      <xdr:nvSpPr>
        <xdr:cNvPr id="65" name="AutoShape 65"/>
        <xdr:cNvSpPr>
          <a:spLocks/>
        </xdr:cNvSpPr>
      </xdr:nvSpPr>
      <xdr:spPr>
        <a:xfrm>
          <a:off x="2838450" y="695325"/>
          <a:ext cx="647700" cy="219075"/>
        </a:xfrm>
        <a:prstGeom prst="wedgeRoundRectCallout">
          <a:avLst>
            <a:gd name="adj1" fmla="val -23685"/>
            <a:gd name="adj2" fmla="val 41305"/>
          </a:avLst>
        </a:prstGeom>
        <a:solidFill>
          <a:srgbClr val="FFFF00"/>
        </a:solidFill>
        <a:ln w="25400" cmpd="sng">
          <a:solidFill>
            <a:srgbClr val="0000FF"/>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START</a:t>
          </a:r>
        </a:p>
      </xdr:txBody>
    </xdr:sp>
    <xdr:clientData/>
  </xdr:twoCellAnchor>
  <xdr:twoCellAnchor>
    <xdr:from>
      <xdr:col>1</xdr:col>
      <xdr:colOff>276225</xdr:colOff>
      <xdr:row>58</xdr:row>
      <xdr:rowOff>0</xdr:rowOff>
    </xdr:from>
    <xdr:to>
      <xdr:col>12</xdr:col>
      <xdr:colOff>85725</xdr:colOff>
      <xdr:row>59</xdr:row>
      <xdr:rowOff>152400</xdr:rowOff>
    </xdr:to>
    <xdr:sp>
      <xdr:nvSpPr>
        <xdr:cNvPr id="66" name="Text Box 66"/>
        <xdr:cNvSpPr txBox="1">
          <a:spLocks noChangeArrowheads="1"/>
        </xdr:cNvSpPr>
      </xdr:nvSpPr>
      <xdr:spPr>
        <a:xfrm>
          <a:off x="542925" y="7448550"/>
          <a:ext cx="2667000" cy="314325"/>
        </a:xfrm>
        <a:prstGeom prst="rect">
          <a:avLst/>
        </a:prstGeom>
        <a:solidFill>
          <a:srgbClr val="FFFFFF"/>
        </a:solidFill>
        <a:ln w="9525" cmpd="sng">
          <a:solidFill>
            <a:srgbClr val="000000"/>
          </a:solidFill>
          <a:headEnd type="none"/>
          <a:tailEnd type="none"/>
        </a:ln>
      </xdr:spPr>
      <xdr:txBody>
        <a:bodyPr vertOverflow="clip" wrap="square" lIns="18000" tIns="64800" rIns="18000" bIns="46800"/>
        <a:p>
          <a:pPr algn="ctr">
            <a:defRPr/>
          </a:pPr>
          <a:r>
            <a:rPr lang="en-US" cap="none" sz="1200" b="0" i="0" u="none" baseline="0">
              <a:solidFill>
                <a:srgbClr val="000000"/>
              </a:solidFill>
              <a:latin typeface="Arial"/>
              <a:ea typeface="Arial"/>
              <a:cs typeface="Arial"/>
            </a:rPr>
            <a:t>bezpečnostní zastávka  </a:t>
          </a:r>
          <a:r>
            <a:rPr lang="en-US" cap="none" sz="1200" b="1" i="0" u="none" baseline="0">
              <a:solidFill>
                <a:srgbClr val="000000"/>
              </a:solidFill>
              <a:latin typeface="Arial"/>
              <a:ea typeface="Arial"/>
              <a:cs typeface="Arial"/>
            </a:rPr>
            <a:t>5 m /</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3 min</a:t>
          </a:r>
        </a:p>
      </xdr:txBody>
    </xdr:sp>
    <xdr:clientData/>
  </xdr:twoCellAnchor>
  <xdr:twoCellAnchor>
    <xdr:from>
      <xdr:col>19</xdr:col>
      <xdr:colOff>38100</xdr:colOff>
      <xdr:row>58</xdr:row>
      <xdr:rowOff>9525</xdr:rowOff>
    </xdr:from>
    <xdr:to>
      <xdr:col>29</xdr:col>
      <xdr:colOff>0</xdr:colOff>
      <xdr:row>60</xdr:row>
      <xdr:rowOff>0</xdr:rowOff>
    </xdr:to>
    <xdr:sp>
      <xdr:nvSpPr>
        <xdr:cNvPr id="67" name="Text Box 67"/>
        <xdr:cNvSpPr txBox="1">
          <a:spLocks noChangeArrowheads="1"/>
        </xdr:cNvSpPr>
      </xdr:nvSpPr>
      <xdr:spPr>
        <a:xfrm>
          <a:off x="4886325" y="7458075"/>
          <a:ext cx="2724150" cy="314325"/>
        </a:xfrm>
        <a:prstGeom prst="rect">
          <a:avLst/>
        </a:prstGeom>
        <a:solidFill>
          <a:srgbClr val="FFFFFF"/>
        </a:solidFill>
        <a:ln w="9525" cmpd="sng">
          <a:solidFill>
            <a:srgbClr val="000000"/>
          </a:solidFill>
          <a:headEnd type="none"/>
          <a:tailEnd type="none"/>
        </a:ln>
      </xdr:spPr>
      <xdr:txBody>
        <a:bodyPr vertOverflow="clip" wrap="square" lIns="18000" tIns="10800" rIns="216000" bIns="0"/>
        <a:p>
          <a:pPr algn="r">
            <a:defRPr/>
          </a:pPr>
          <a:r>
            <a:rPr lang="en-US" cap="none" sz="800" b="0" i="0" u="none" baseline="0">
              <a:solidFill>
                <a:srgbClr val="000000"/>
              </a:solidFill>
              <a:latin typeface="Arial"/>
              <a:ea typeface="Arial"/>
              <a:cs typeface="Arial"/>
            </a:rPr>
            <a:t>po 1 ponoru   </a:t>
          </a:r>
          <a:r>
            <a:rPr lang="en-US" cap="none" sz="800" b="1" i="0" u="none" baseline="0">
              <a:solidFill>
                <a:srgbClr val="000000"/>
              </a:solidFill>
              <a:latin typeface="Arial"/>
              <a:ea typeface="Arial"/>
              <a:cs typeface="Arial"/>
            </a:rPr>
            <a:t>12 hod. neletět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 opakovaném nebo vícedenním   </a:t>
          </a:r>
          <a:r>
            <a:rPr lang="en-US" cap="none" sz="800" b="1" i="0" u="none" baseline="0">
              <a:solidFill>
                <a:srgbClr val="000000"/>
              </a:solidFill>
              <a:latin typeface="Arial"/>
              <a:ea typeface="Arial"/>
              <a:cs typeface="Arial"/>
            </a:rPr>
            <a:t>24 hod. neletět </a:t>
          </a:r>
        </a:p>
      </xdr:txBody>
    </xdr:sp>
    <xdr:clientData/>
  </xdr:twoCellAnchor>
  <xdr:twoCellAnchor>
    <xdr:from>
      <xdr:col>2</xdr:col>
      <xdr:colOff>0</xdr:colOff>
      <xdr:row>62</xdr:row>
      <xdr:rowOff>161925</xdr:rowOff>
    </xdr:from>
    <xdr:to>
      <xdr:col>29</xdr:col>
      <xdr:colOff>19050</xdr:colOff>
      <xdr:row>63</xdr:row>
      <xdr:rowOff>180975</xdr:rowOff>
    </xdr:to>
    <xdr:sp>
      <xdr:nvSpPr>
        <xdr:cNvPr id="68" name="Text Box 68"/>
        <xdr:cNvSpPr txBox="1">
          <a:spLocks noChangeArrowheads="1"/>
        </xdr:cNvSpPr>
      </xdr:nvSpPr>
      <xdr:spPr>
        <a:xfrm>
          <a:off x="552450" y="8181975"/>
          <a:ext cx="7077075" cy="190500"/>
        </a:xfrm>
        <a:prstGeom prst="rect">
          <a:avLst/>
        </a:prstGeom>
        <a:solidFill>
          <a:srgbClr val="FFFFFF"/>
        </a:solidFill>
        <a:ln w="9525" cmpd="sng">
          <a:solidFill>
            <a:srgbClr val="000000"/>
          </a:solidFill>
          <a:headEnd type="none"/>
          <a:tailEnd type="none"/>
        </a:ln>
      </xdr:spPr>
      <xdr:txBody>
        <a:bodyPr vertOverflow="clip" wrap="square" lIns="90000" tIns="10800" rIns="216000" bIns="0" anchor="ctr"/>
        <a:p>
          <a:pPr algn="ctr">
            <a:defRPr/>
          </a:pPr>
          <a:r>
            <a:rPr lang="en-US" cap="none" sz="800" b="0" i="0" u="none" baseline="0">
              <a:solidFill>
                <a:srgbClr val="000000"/>
              </a:solidFill>
              <a:latin typeface="Arial"/>
              <a:ea typeface="Arial"/>
              <a:cs typeface="Arial"/>
            </a:rPr>
            <a:t>za nepříznivých okolností pro dekompresní proces hledat v tabulce hloubku o jeden řádek niže</a:t>
          </a:r>
        </a:p>
      </xdr:txBody>
    </xdr:sp>
    <xdr:clientData/>
  </xdr:twoCellAnchor>
  <xdr:twoCellAnchor>
    <xdr:from>
      <xdr:col>1</xdr:col>
      <xdr:colOff>276225</xdr:colOff>
      <xdr:row>1</xdr:row>
      <xdr:rowOff>47625</xdr:rowOff>
    </xdr:from>
    <xdr:to>
      <xdr:col>28</xdr:col>
      <xdr:colOff>228600</xdr:colOff>
      <xdr:row>2</xdr:row>
      <xdr:rowOff>228600</xdr:rowOff>
    </xdr:to>
    <xdr:sp>
      <xdr:nvSpPr>
        <xdr:cNvPr id="69" name="WordArt 69"/>
        <xdr:cNvSpPr>
          <a:spLocks/>
        </xdr:cNvSpPr>
      </xdr:nvSpPr>
      <xdr:spPr>
        <a:xfrm>
          <a:off x="542925" y="257175"/>
          <a:ext cx="7019925" cy="295275"/>
        </a:xfrm>
        <a:prstGeom prst="rect"/>
        <a:noFill/>
      </xdr:spPr>
      <xdr:txBody>
        <a:bodyPr fromWordArt="1" wrap="none" lIns="91440" tIns="45720" rIns="91440" bIns="45720">
          <a:prstTxWarp prst="textPlain"/>
        </a:bodyPr>
        <a:p>
          <a:pPr algn="ctr"/>
          <a:r>
            <a:rPr sz="3600" kern="10" spc="0">
              <a:ln w="19050" cmpd="sng">
                <a:solidFill>
                  <a:srgbClr val="000000"/>
                </a:solidFill>
                <a:headEnd type="none"/>
                <a:tailEnd type="none"/>
              </a:ln>
              <a:solidFill>
                <a:srgbClr val="FFFF00"/>
              </a:solidFill>
              <a:latin typeface="Arial Black"/>
              <a:cs typeface="Arial Black"/>
            </a:rPr>
            <a:t>DEKOMPRESNÍ  TABULKY  -  NITROX 36</a:t>
          </a:r>
        </a:p>
      </xdr:txBody>
    </xdr:sp>
    <xdr:clientData/>
  </xdr:twoCellAnchor>
  <xdr:twoCellAnchor>
    <xdr:from>
      <xdr:col>24</xdr:col>
      <xdr:colOff>9525</xdr:colOff>
      <xdr:row>7</xdr:row>
      <xdr:rowOff>9525</xdr:rowOff>
    </xdr:from>
    <xdr:to>
      <xdr:col>25</xdr:col>
      <xdr:colOff>0</xdr:colOff>
      <xdr:row>9</xdr:row>
      <xdr:rowOff>0</xdr:rowOff>
    </xdr:to>
    <xdr:sp>
      <xdr:nvSpPr>
        <xdr:cNvPr id="70" name="Oval 70"/>
        <xdr:cNvSpPr>
          <a:spLocks/>
        </xdr:cNvSpPr>
      </xdr:nvSpPr>
      <xdr:spPr>
        <a:xfrm>
          <a:off x="6238875" y="122872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9525</xdr:rowOff>
    </xdr:from>
    <xdr:to>
      <xdr:col>14</xdr:col>
      <xdr:colOff>9525</xdr:colOff>
      <xdr:row>10</xdr:row>
      <xdr:rowOff>9525</xdr:rowOff>
    </xdr:to>
    <xdr:sp>
      <xdr:nvSpPr>
        <xdr:cNvPr id="71" name="Line 71"/>
        <xdr:cNvSpPr>
          <a:spLocks/>
        </xdr:cNvSpPr>
      </xdr:nvSpPr>
      <xdr:spPr>
        <a:xfrm>
          <a:off x="3400425" y="1600200"/>
          <a:ext cx="762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14</xdr:col>
      <xdr:colOff>9525</xdr:colOff>
      <xdr:row>10</xdr:row>
      <xdr:rowOff>0</xdr:rowOff>
    </xdr:to>
    <xdr:sp>
      <xdr:nvSpPr>
        <xdr:cNvPr id="72" name="Line 72"/>
        <xdr:cNvSpPr>
          <a:spLocks/>
        </xdr:cNvSpPr>
      </xdr:nvSpPr>
      <xdr:spPr>
        <a:xfrm>
          <a:off x="3400425" y="1590675"/>
          <a:ext cx="762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22</xdr:row>
      <xdr:rowOff>9525</xdr:rowOff>
    </xdr:from>
    <xdr:to>
      <xdr:col>15</xdr:col>
      <xdr:colOff>0</xdr:colOff>
      <xdr:row>22</xdr:row>
      <xdr:rowOff>9525</xdr:rowOff>
    </xdr:to>
    <xdr:sp>
      <xdr:nvSpPr>
        <xdr:cNvPr id="73" name="Line 73"/>
        <xdr:cNvSpPr>
          <a:spLocks/>
        </xdr:cNvSpPr>
      </xdr:nvSpPr>
      <xdr:spPr>
        <a:xfrm>
          <a:off x="3409950" y="3086100"/>
          <a:ext cx="3333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152400</xdr:colOff>
      <xdr:row>25</xdr:row>
      <xdr:rowOff>76200</xdr:rowOff>
    </xdr:from>
    <xdr:to>
      <xdr:col>22</xdr:col>
      <xdr:colOff>152400</xdr:colOff>
      <xdr:row>27</xdr:row>
      <xdr:rowOff>9525</xdr:rowOff>
    </xdr:to>
    <xdr:sp>
      <xdr:nvSpPr>
        <xdr:cNvPr id="74" name="Line 75"/>
        <xdr:cNvSpPr>
          <a:spLocks/>
        </xdr:cNvSpPr>
      </xdr:nvSpPr>
      <xdr:spPr>
        <a:xfrm>
          <a:off x="5829300"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25</xdr:row>
      <xdr:rowOff>76200</xdr:rowOff>
    </xdr:from>
    <xdr:to>
      <xdr:col>21</xdr:col>
      <xdr:colOff>152400</xdr:colOff>
      <xdr:row>27</xdr:row>
      <xdr:rowOff>9525</xdr:rowOff>
    </xdr:to>
    <xdr:sp>
      <xdr:nvSpPr>
        <xdr:cNvPr id="75" name="Line 76"/>
        <xdr:cNvSpPr>
          <a:spLocks/>
        </xdr:cNvSpPr>
      </xdr:nvSpPr>
      <xdr:spPr>
        <a:xfrm>
          <a:off x="5553075"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25</xdr:row>
      <xdr:rowOff>76200</xdr:rowOff>
    </xdr:from>
    <xdr:to>
      <xdr:col>26</xdr:col>
      <xdr:colOff>142875</xdr:colOff>
      <xdr:row>27</xdr:row>
      <xdr:rowOff>9525</xdr:rowOff>
    </xdr:to>
    <xdr:sp>
      <xdr:nvSpPr>
        <xdr:cNvPr id="76" name="Line 77"/>
        <xdr:cNvSpPr>
          <a:spLocks/>
        </xdr:cNvSpPr>
      </xdr:nvSpPr>
      <xdr:spPr>
        <a:xfrm>
          <a:off x="6924675" y="34575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54</xdr:row>
      <xdr:rowOff>0</xdr:rowOff>
    </xdr:from>
    <xdr:to>
      <xdr:col>26</xdr:col>
      <xdr:colOff>142875</xdr:colOff>
      <xdr:row>54</xdr:row>
      <xdr:rowOff>0</xdr:rowOff>
    </xdr:to>
    <xdr:sp>
      <xdr:nvSpPr>
        <xdr:cNvPr id="77" name="Line 78"/>
        <xdr:cNvSpPr>
          <a:spLocks/>
        </xdr:cNvSpPr>
      </xdr:nvSpPr>
      <xdr:spPr>
        <a:xfrm flipH="1">
          <a:off x="3400425" y="6915150"/>
          <a:ext cx="352425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114300</xdr:rowOff>
    </xdr:from>
    <xdr:to>
      <xdr:col>12</xdr:col>
      <xdr:colOff>9525</xdr:colOff>
      <xdr:row>51</xdr:row>
      <xdr:rowOff>114300</xdr:rowOff>
    </xdr:to>
    <xdr:sp>
      <xdr:nvSpPr>
        <xdr:cNvPr id="78" name="Line 79"/>
        <xdr:cNvSpPr>
          <a:spLocks/>
        </xdr:cNvSpPr>
      </xdr:nvSpPr>
      <xdr:spPr>
        <a:xfrm flipH="1">
          <a:off x="2838450" y="6657975"/>
          <a:ext cx="295275"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50</xdr:row>
      <xdr:rowOff>0</xdr:rowOff>
    </xdr:from>
    <xdr:to>
      <xdr:col>12</xdr:col>
      <xdr:colOff>47625</xdr:colOff>
      <xdr:row>50</xdr:row>
      <xdr:rowOff>0</xdr:rowOff>
    </xdr:to>
    <xdr:sp>
      <xdr:nvSpPr>
        <xdr:cNvPr id="79" name="Line 80"/>
        <xdr:cNvSpPr>
          <a:spLocks/>
        </xdr:cNvSpPr>
      </xdr:nvSpPr>
      <xdr:spPr>
        <a:xfrm flipH="1">
          <a:off x="2867025" y="6419850"/>
          <a:ext cx="3048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114300</xdr:rowOff>
    </xdr:from>
    <xdr:to>
      <xdr:col>12</xdr:col>
      <xdr:colOff>28575</xdr:colOff>
      <xdr:row>55</xdr:row>
      <xdr:rowOff>114300</xdr:rowOff>
    </xdr:to>
    <xdr:sp>
      <xdr:nvSpPr>
        <xdr:cNvPr id="80" name="Line 81"/>
        <xdr:cNvSpPr>
          <a:spLocks/>
        </xdr:cNvSpPr>
      </xdr:nvSpPr>
      <xdr:spPr>
        <a:xfrm flipH="1">
          <a:off x="2847975" y="7153275"/>
          <a:ext cx="304800" cy="0"/>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6</xdr:row>
      <xdr:rowOff>200025</xdr:rowOff>
    </xdr:from>
    <xdr:to>
      <xdr:col>23</xdr:col>
      <xdr:colOff>200025</xdr:colOff>
      <xdr:row>7</xdr:row>
      <xdr:rowOff>9525</xdr:rowOff>
    </xdr:to>
    <xdr:sp>
      <xdr:nvSpPr>
        <xdr:cNvPr id="81" name="AutoShape 82"/>
        <xdr:cNvSpPr>
          <a:spLocks/>
        </xdr:cNvSpPr>
      </xdr:nvSpPr>
      <xdr:spPr>
        <a:xfrm rot="5400000">
          <a:off x="3495675" y="1133475"/>
          <a:ext cx="2657475" cy="95250"/>
        </a:xfrm>
        <a:prstGeom prst="leftBrace">
          <a:avLst>
            <a:gd name="adj" fmla="val 24101"/>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276225</xdr:colOff>
      <xdr:row>7</xdr:row>
      <xdr:rowOff>9525</xdr:rowOff>
    </xdr:from>
    <xdr:ext cx="1495425" cy="857250"/>
    <xdr:sp>
      <xdr:nvSpPr>
        <xdr:cNvPr id="82" name="Text Box 83"/>
        <xdr:cNvSpPr txBox="1">
          <a:spLocks noChangeArrowheads="1"/>
        </xdr:cNvSpPr>
      </xdr:nvSpPr>
      <xdr:spPr>
        <a:xfrm>
          <a:off x="542925" y="1228725"/>
          <a:ext cx="1495425" cy="8572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doba opakovaného ponoru
</a:t>
          </a:r>
          <a:r>
            <a:rPr lang="en-US" cap="none" sz="900" b="0" i="0" u="none" baseline="0">
              <a:solidFill>
                <a:srgbClr val="000000"/>
              </a:solidFill>
              <a:latin typeface="Arial"/>
              <a:ea typeface="Arial"/>
              <a:cs typeface="Arial"/>
            </a:rPr>
            <a:t>se zde v tabulce hledá jako
</a:t>
          </a:r>
          <a:r>
            <a:rPr lang="en-US" cap="none" sz="900" b="0" i="0" u="none" baseline="0">
              <a:solidFill>
                <a:srgbClr val="000000"/>
              </a:solidFill>
              <a:latin typeface="Arial"/>
              <a:ea typeface="Arial"/>
              <a:cs typeface="Arial"/>
            </a:rPr>
            <a:t>součet reálné doby ponoru 
</a:t>
          </a:r>
          <a:r>
            <a:rPr lang="en-US" cap="none" sz="10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časové přirážky z níže
</a:t>
          </a:r>
          <a:r>
            <a:rPr lang="en-US" cap="none" sz="900" b="0" i="0" u="none" baseline="0">
              <a:solidFill>
                <a:srgbClr val="000000"/>
              </a:solidFill>
              <a:latin typeface="Arial"/>
              <a:ea typeface="Arial"/>
              <a:cs typeface="Arial"/>
            </a:rPr>
            <a:t>            uvedené tabulky</a:t>
          </a:r>
        </a:p>
      </xdr:txBody>
    </xdr:sp>
    <xdr:clientData/>
  </xdr:oneCellAnchor>
  <xdr:twoCellAnchor>
    <xdr:from>
      <xdr:col>7</xdr:col>
      <xdr:colOff>66675</xdr:colOff>
      <xdr:row>9</xdr:row>
      <xdr:rowOff>28575</xdr:rowOff>
    </xdr:from>
    <xdr:to>
      <xdr:col>9</xdr:col>
      <xdr:colOff>76200</xdr:colOff>
      <xdr:row>9</xdr:row>
      <xdr:rowOff>38100</xdr:rowOff>
    </xdr:to>
    <xdr:sp>
      <xdr:nvSpPr>
        <xdr:cNvPr id="83" name="Line 84"/>
        <xdr:cNvSpPr>
          <a:spLocks/>
        </xdr:cNvSpPr>
      </xdr:nvSpPr>
      <xdr:spPr>
        <a:xfrm flipV="1">
          <a:off x="2047875" y="1495425"/>
          <a:ext cx="581025" cy="9525"/>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19050</xdr:rowOff>
    </xdr:from>
    <xdr:to>
      <xdr:col>6</xdr:col>
      <xdr:colOff>9525</xdr:colOff>
      <xdr:row>21</xdr:row>
      <xdr:rowOff>28575</xdr:rowOff>
    </xdr:to>
    <xdr:sp>
      <xdr:nvSpPr>
        <xdr:cNvPr id="84" name="Line 85"/>
        <xdr:cNvSpPr>
          <a:spLocks/>
        </xdr:cNvSpPr>
      </xdr:nvSpPr>
      <xdr:spPr>
        <a:xfrm flipH="1">
          <a:off x="1695450" y="2105025"/>
          <a:ext cx="9525" cy="87630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4</xdr:row>
      <xdr:rowOff>9525</xdr:rowOff>
    </xdr:from>
    <xdr:to>
      <xdr:col>19</xdr:col>
      <xdr:colOff>0</xdr:colOff>
      <xdr:row>6</xdr:row>
      <xdr:rowOff>0</xdr:rowOff>
    </xdr:to>
    <xdr:sp>
      <xdr:nvSpPr>
        <xdr:cNvPr id="85" name="Oval 87"/>
        <xdr:cNvSpPr>
          <a:spLocks/>
        </xdr:cNvSpPr>
      </xdr:nvSpPr>
      <xdr:spPr>
        <a:xfrm>
          <a:off x="4581525" y="69532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114300</xdr:rowOff>
    </xdr:from>
    <xdr:to>
      <xdr:col>12</xdr:col>
      <xdr:colOff>85725</xdr:colOff>
      <xdr:row>62</xdr:row>
      <xdr:rowOff>57150</xdr:rowOff>
    </xdr:to>
    <xdr:sp>
      <xdr:nvSpPr>
        <xdr:cNvPr id="86" name="Text Box 88"/>
        <xdr:cNvSpPr txBox="1">
          <a:spLocks noChangeArrowheads="1"/>
        </xdr:cNvSpPr>
      </xdr:nvSpPr>
      <xdr:spPr>
        <a:xfrm>
          <a:off x="552450" y="7886700"/>
          <a:ext cx="2657475" cy="190500"/>
        </a:xfrm>
        <a:prstGeom prst="rect">
          <a:avLst/>
        </a:prstGeom>
        <a:solidFill>
          <a:srgbClr val="FFFFFF"/>
        </a:solidFill>
        <a:ln w="9525" cmpd="sng">
          <a:solidFill>
            <a:srgbClr val="000000"/>
          </a:solidFill>
          <a:headEnd type="none"/>
          <a:tailEnd type="none"/>
        </a:ln>
      </xdr:spPr>
      <xdr:txBody>
        <a:bodyPr vertOverflow="clip" wrap="square" lIns="90000" tIns="10800" rIns="216000" bIns="0" anchor="ctr"/>
        <a:p>
          <a:pPr algn="ctr">
            <a:defRPr/>
          </a:pPr>
          <a:r>
            <a:rPr lang="en-US" cap="none" sz="800" b="0" i="0" u="none" baseline="0">
              <a:solidFill>
                <a:srgbClr val="000000"/>
              </a:solidFill>
              <a:latin typeface="Arial"/>
              <a:ea typeface="Arial"/>
              <a:cs typeface="Arial"/>
            </a:rPr>
            <a:t>vždy zaokrouhlujeme na větší hloubku</a:t>
          </a:r>
        </a:p>
      </xdr:txBody>
    </xdr:sp>
    <xdr:clientData/>
  </xdr:twoCellAnchor>
  <xdr:twoCellAnchor>
    <xdr:from>
      <xdr:col>12</xdr:col>
      <xdr:colOff>190500</xdr:colOff>
      <xdr:row>60</xdr:row>
      <xdr:rowOff>104775</xdr:rowOff>
    </xdr:from>
    <xdr:to>
      <xdr:col>29</xdr:col>
      <xdr:colOff>9525</xdr:colOff>
      <xdr:row>62</xdr:row>
      <xdr:rowOff>57150</xdr:rowOff>
    </xdr:to>
    <xdr:sp>
      <xdr:nvSpPr>
        <xdr:cNvPr id="87" name="Text Box 89"/>
        <xdr:cNvSpPr txBox="1">
          <a:spLocks noChangeArrowheads="1"/>
        </xdr:cNvSpPr>
      </xdr:nvSpPr>
      <xdr:spPr>
        <a:xfrm>
          <a:off x="3314700" y="7877175"/>
          <a:ext cx="4305300" cy="200025"/>
        </a:xfrm>
        <a:prstGeom prst="rect">
          <a:avLst/>
        </a:prstGeom>
        <a:solidFill>
          <a:srgbClr val="FFFFFF"/>
        </a:solidFill>
        <a:ln w="9525" cmpd="sng">
          <a:solidFill>
            <a:srgbClr val="000000"/>
          </a:solidFill>
          <a:headEnd type="none"/>
          <a:tailEnd type="none"/>
        </a:ln>
      </xdr:spPr>
      <xdr:txBody>
        <a:bodyPr vertOverflow="clip" wrap="square" lIns="90000" tIns="10800" rIns="216000" bIns="0" anchor="ctr"/>
        <a:p>
          <a:pPr algn="ctr">
            <a:defRPr/>
          </a:pPr>
          <a:r>
            <a:rPr lang="en-US" cap="none" sz="800" b="0" i="0" u="none" baseline="0">
              <a:solidFill>
                <a:srgbClr val="000000"/>
              </a:solidFill>
              <a:latin typeface="Arial"/>
              <a:ea typeface="Arial"/>
              <a:cs typeface="Arial"/>
            </a:rPr>
            <a:t>platí do 300 m nad mořem</a:t>
          </a:r>
        </a:p>
      </xdr:txBody>
    </xdr:sp>
    <xdr:clientData/>
  </xdr:twoCellAnchor>
  <xdr:twoCellAnchor>
    <xdr:from>
      <xdr:col>17</xdr:col>
      <xdr:colOff>19050</xdr:colOff>
      <xdr:row>51</xdr:row>
      <xdr:rowOff>76200</xdr:rowOff>
    </xdr:from>
    <xdr:to>
      <xdr:col>23</xdr:col>
      <xdr:colOff>38100</xdr:colOff>
      <xdr:row>54</xdr:row>
      <xdr:rowOff>104775</xdr:rowOff>
    </xdr:to>
    <xdr:sp>
      <xdr:nvSpPr>
        <xdr:cNvPr id="88" name="Text Box 92"/>
        <xdr:cNvSpPr txBox="1">
          <a:spLocks noChangeArrowheads="1"/>
        </xdr:cNvSpPr>
      </xdr:nvSpPr>
      <xdr:spPr>
        <a:xfrm>
          <a:off x="4314825" y="6619875"/>
          <a:ext cx="1676400" cy="4000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XYZ  -  časová přirážka k dalšímu ponoru (min)</a:t>
          </a:r>
        </a:p>
      </xdr:txBody>
    </xdr:sp>
    <xdr:clientData/>
  </xdr:twoCellAnchor>
  <xdr:twoCellAnchor>
    <xdr:from>
      <xdr:col>15</xdr:col>
      <xdr:colOff>28575</xdr:colOff>
      <xdr:row>53</xdr:row>
      <xdr:rowOff>9525</xdr:rowOff>
    </xdr:from>
    <xdr:to>
      <xdr:col>17</xdr:col>
      <xdr:colOff>19050</xdr:colOff>
      <xdr:row>53</xdr:row>
      <xdr:rowOff>9525</xdr:rowOff>
    </xdr:to>
    <xdr:sp>
      <xdr:nvSpPr>
        <xdr:cNvPr id="89" name="Line 93"/>
        <xdr:cNvSpPr>
          <a:spLocks/>
        </xdr:cNvSpPr>
      </xdr:nvSpPr>
      <xdr:spPr>
        <a:xfrm flipH="1" flipV="1">
          <a:off x="3771900" y="6800850"/>
          <a:ext cx="542925" cy="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22</xdr:row>
      <xdr:rowOff>114300</xdr:rowOff>
    </xdr:from>
    <xdr:to>
      <xdr:col>14</xdr:col>
      <xdr:colOff>142875</xdr:colOff>
      <xdr:row>24</xdr:row>
      <xdr:rowOff>57150</xdr:rowOff>
    </xdr:to>
    <xdr:sp>
      <xdr:nvSpPr>
        <xdr:cNvPr id="90" name="Line 94"/>
        <xdr:cNvSpPr>
          <a:spLocks/>
        </xdr:cNvSpPr>
      </xdr:nvSpPr>
      <xdr:spPr>
        <a:xfrm>
          <a:off x="3609975"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22</xdr:row>
      <xdr:rowOff>114300</xdr:rowOff>
    </xdr:from>
    <xdr:to>
      <xdr:col>15</xdr:col>
      <xdr:colOff>142875</xdr:colOff>
      <xdr:row>24</xdr:row>
      <xdr:rowOff>57150</xdr:rowOff>
    </xdr:to>
    <xdr:sp>
      <xdr:nvSpPr>
        <xdr:cNvPr id="91" name="Line 95"/>
        <xdr:cNvSpPr>
          <a:spLocks/>
        </xdr:cNvSpPr>
      </xdr:nvSpPr>
      <xdr:spPr>
        <a:xfrm>
          <a:off x="388620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152400</xdr:colOff>
      <xdr:row>22</xdr:row>
      <xdr:rowOff>114300</xdr:rowOff>
    </xdr:from>
    <xdr:to>
      <xdr:col>16</xdr:col>
      <xdr:colOff>152400</xdr:colOff>
      <xdr:row>24</xdr:row>
      <xdr:rowOff>57150</xdr:rowOff>
    </xdr:to>
    <xdr:sp>
      <xdr:nvSpPr>
        <xdr:cNvPr id="92" name="Line 96"/>
        <xdr:cNvSpPr>
          <a:spLocks/>
        </xdr:cNvSpPr>
      </xdr:nvSpPr>
      <xdr:spPr>
        <a:xfrm>
          <a:off x="417195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22</xdr:row>
      <xdr:rowOff>114300</xdr:rowOff>
    </xdr:from>
    <xdr:to>
      <xdr:col>17</xdr:col>
      <xdr:colOff>142875</xdr:colOff>
      <xdr:row>24</xdr:row>
      <xdr:rowOff>57150</xdr:rowOff>
    </xdr:to>
    <xdr:sp>
      <xdr:nvSpPr>
        <xdr:cNvPr id="93" name="Line 97"/>
        <xdr:cNvSpPr>
          <a:spLocks/>
        </xdr:cNvSpPr>
      </xdr:nvSpPr>
      <xdr:spPr>
        <a:xfrm>
          <a:off x="443865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22</xdr:row>
      <xdr:rowOff>114300</xdr:rowOff>
    </xdr:from>
    <xdr:to>
      <xdr:col>18</xdr:col>
      <xdr:colOff>152400</xdr:colOff>
      <xdr:row>24</xdr:row>
      <xdr:rowOff>57150</xdr:rowOff>
    </xdr:to>
    <xdr:sp>
      <xdr:nvSpPr>
        <xdr:cNvPr id="94" name="Line 98"/>
        <xdr:cNvSpPr>
          <a:spLocks/>
        </xdr:cNvSpPr>
      </xdr:nvSpPr>
      <xdr:spPr>
        <a:xfrm>
          <a:off x="472440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142875</xdr:colOff>
      <xdr:row>22</xdr:row>
      <xdr:rowOff>114300</xdr:rowOff>
    </xdr:from>
    <xdr:to>
      <xdr:col>19</xdr:col>
      <xdr:colOff>142875</xdr:colOff>
      <xdr:row>24</xdr:row>
      <xdr:rowOff>57150</xdr:rowOff>
    </xdr:to>
    <xdr:sp>
      <xdr:nvSpPr>
        <xdr:cNvPr id="95" name="Line 99"/>
        <xdr:cNvSpPr>
          <a:spLocks/>
        </xdr:cNvSpPr>
      </xdr:nvSpPr>
      <xdr:spPr>
        <a:xfrm>
          <a:off x="499110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142875</xdr:colOff>
      <xdr:row>22</xdr:row>
      <xdr:rowOff>114300</xdr:rowOff>
    </xdr:from>
    <xdr:to>
      <xdr:col>24</xdr:col>
      <xdr:colOff>142875</xdr:colOff>
      <xdr:row>24</xdr:row>
      <xdr:rowOff>57150</xdr:rowOff>
    </xdr:to>
    <xdr:sp>
      <xdr:nvSpPr>
        <xdr:cNvPr id="96" name="Line 100"/>
        <xdr:cNvSpPr>
          <a:spLocks/>
        </xdr:cNvSpPr>
      </xdr:nvSpPr>
      <xdr:spPr>
        <a:xfrm>
          <a:off x="6372225"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22</xdr:row>
      <xdr:rowOff>114300</xdr:rowOff>
    </xdr:from>
    <xdr:to>
      <xdr:col>23</xdr:col>
      <xdr:colOff>142875</xdr:colOff>
      <xdr:row>24</xdr:row>
      <xdr:rowOff>57150</xdr:rowOff>
    </xdr:to>
    <xdr:sp>
      <xdr:nvSpPr>
        <xdr:cNvPr id="97" name="Line 101"/>
        <xdr:cNvSpPr>
          <a:spLocks/>
        </xdr:cNvSpPr>
      </xdr:nvSpPr>
      <xdr:spPr>
        <a:xfrm>
          <a:off x="609600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142875</xdr:colOff>
      <xdr:row>22</xdr:row>
      <xdr:rowOff>114300</xdr:rowOff>
    </xdr:from>
    <xdr:to>
      <xdr:col>25</xdr:col>
      <xdr:colOff>142875</xdr:colOff>
      <xdr:row>24</xdr:row>
      <xdr:rowOff>57150</xdr:rowOff>
    </xdr:to>
    <xdr:sp>
      <xdr:nvSpPr>
        <xdr:cNvPr id="98" name="Line 102"/>
        <xdr:cNvSpPr>
          <a:spLocks/>
        </xdr:cNvSpPr>
      </xdr:nvSpPr>
      <xdr:spPr>
        <a:xfrm>
          <a:off x="664845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22</xdr:row>
      <xdr:rowOff>104775</xdr:rowOff>
    </xdr:from>
    <xdr:to>
      <xdr:col>20</xdr:col>
      <xdr:colOff>152400</xdr:colOff>
      <xdr:row>24</xdr:row>
      <xdr:rowOff>47625</xdr:rowOff>
    </xdr:to>
    <xdr:sp>
      <xdr:nvSpPr>
        <xdr:cNvPr id="99" name="Line 103"/>
        <xdr:cNvSpPr>
          <a:spLocks/>
        </xdr:cNvSpPr>
      </xdr:nvSpPr>
      <xdr:spPr>
        <a:xfrm>
          <a:off x="5276850" y="3181350"/>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142875</xdr:colOff>
      <xdr:row>22</xdr:row>
      <xdr:rowOff>114300</xdr:rowOff>
    </xdr:from>
    <xdr:to>
      <xdr:col>27</xdr:col>
      <xdr:colOff>142875</xdr:colOff>
      <xdr:row>24</xdr:row>
      <xdr:rowOff>57150</xdr:rowOff>
    </xdr:to>
    <xdr:sp>
      <xdr:nvSpPr>
        <xdr:cNvPr id="100" name="Line 104"/>
        <xdr:cNvSpPr>
          <a:spLocks/>
        </xdr:cNvSpPr>
      </xdr:nvSpPr>
      <xdr:spPr>
        <a:xfrm>
          <a:off x="720090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22</xdr:row>
      <xdr:rowOff>114300</xdr:rowOff>
    </xdr:from>
    <xdr:to>
      <xdr:col>28</xdr:col>
      <xdr:colOff>142875</xdr:colOff>
      <xdr:row>24</xdr:row>
      <xdr:rowOff>57150</xdr:rowOff>
    </xdr:to>
    <xdr:sp>
      <xdr:nvSpPr>
        <xdr:cNvPr id="101" name="Line 105"/>
        <xdr:cNvSpPr>
          <a:spLocks/>
        </xdr:cNvSpPr>
      </xdr:nvSpPr>
      <xdr:spPr>
        <a:xfrm>
          <a:off x="7477125"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152400</xdr:colOff>
      <xdr:row>22</xdr:row>
      <xdr:rowOff>114300</xdr:rowOff>
    </xdr:from>
    <xdr:to>
      <xdr:col>22</xdr:col>
      <xdr:colOff>152400</xdr:colOff>
      <xdr:row>24</xdr:row>
      <xdr:rowOff>57150</xdr:rowOff>
    </xdr:to>
    <xdr:sp>
      <xdr:nvSpPr>
        <xdr:cNvPr id="102" name="Line 106"/>
        <xdr:cNvSpPr>
          <a:spLocks/>
        </xdr:cNvSpPr>
      </xdr:nvSpPr>
      <xdr:spPr>
        <a:xfrm>
          <a:off x="5829300"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22</xdr:row>
      <xdr:rowOff>114300</xdr:rowOff>
    </xdr:from>
    <xdr:to>
      <xdr:col>21</xdr:col>
      <xdr:colOff>152400</xdr:colOff>
      <xdr:row>24</xdr:row>
      <xdr:rowOff>57150</xdr:rowOff>
    </xdr:to>
    <xdr:sp>
      <xdr:nvSpPr>
        <xdr:cNvPr id="103" name="Line 107"/>
        <xdr:cNvSpPr>
          <a:spLocks/>
        </xdr:cNvSpPr>
      </xdr:nvSpPr>
      <xdr:spPr>
        <a:xfrm>
          <a:off x="5553075"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22</xdr:row>
      <xdr:rowOff>114300</xdr:rowOff>
    </xdr:from>
    <xdr:to>
      <xdr:col>26</xdr:col>
      <xdr:colOff>142875</xdr:colOff>
      <xdr:row>24</xdr:row>
      <xdr:rowOff>57150</xdr:rowOff>
    </xdr:to>
    <xdr:sp>
      <xdr:nvSpPr>
        <xdr:cNvPr id="104" name="Line 108"/>
        <xdr:cNvSpPr>
          <a:spLocks/>
        </xdr:cNvSpPr>
      </xdr:nvSpPr>
      <xdr:spPr>
        <a:xfrm>
          <a:off x="6924675" y="3190875"/>
          <a:ext cx="0" cy="123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58</xdr:row>
      <xdr:rowOff>19050</xdr:rowOff>
    </xdr:from>
    <xdr:to>
      <xdr:col>18</xdr:col>
      <xdr:colOff>228600</xdr:colOff>
      <xdr:row>60</xdr:row>
      <xdr:rowOff>9525</xdr:rowOff>
    </xdr:to>
    <xdr:sp>
      <xdr:nvSpPr>
        <xdr:cNvPr id="105" name="Text Box 109"/>
        <xdr:cNvSpPr txBox="1">
          <a:spLocks noChangeArrowheads="1"/>
        </xdr:cNvSpPr>
      </xdr:nvSpPr>
      <xdr:spPr>
        <a:xfrm>
          <a:off x="3305175" y="7467600"/>
          <a:ext cx="1495425" cy="314325"/>
        </a:xfrm>
        <a:prstGeom prst="rect">
          <a:avLst/>
        </a:prstGeom>
        <a:solidFill>
          <a:srgbClr val="FFFFFF"/>
        </a:solidFill>
        <a:ln w="9525" cmpd="sng">
          <a:solidFill>
            <a:srgbClr val="000000"/>
          </a:solidFill>
          <a:headEnd type="none"/>
          <a:tailEnd type="none"/>
        </a:ln>
      </xdr:spPr>
      <xdr:txBody>
        <a:bodyPr vertOverflow="clip" wrap="square" lIns="54000" tIns="10800" rIns="72000" bIns="0" anchor="ctr"/>
        <a:p>
          <a:pPr algn="ctr">
            <a:defRPr/>
          </a:pPr>
          <a:r>
            <a:rPr lang="en-US" cap="none" sz="800" b="0" i="0" u="none" baseline="0">
              <a:solidFill>
                <a:srgbClr val="000000"/>
              </a:solidFill>
              <a:latin typeface="Arial"/>
              <a:ea typeface="Arial"/>
              <a:cs typeface="Arial"/>
            </a:rPr>
            <a:t>lze přecházet mezi 
</a:t>
          </a:r>
          <a:r>
            <a:rPr lang="en-US" cap="none" sz="800" b="0" i="0" u="none" baseline="0">
              <a:solidFill>
                <a:srgbClr val="000000"/>
              </a:solidFill>
              <a:latin typeface="Arial"/>
              <a:ea typeface="Arial"/>
              <a:cs typeface="Arial"/>
            </a:rPr>
            <a:t>EAN 32, EAN 36 a vzduchem</a:t>
          </a:r>
        </a:p>
      </xdr:txBody>
    </xdr:sp>
    <xdr:clientData/>
  </xdr:twoCellAnchor>
  <xdr:twoCellAnchor>
    <xdr:from>
      <xdr:col>12</xdr:col>
      <xdr:colOff>180975</xdr:colOff>
      <xdr:row>57</xdr:row>
      <xdr:rowOff>0</xdr:rowOff>
    </xdr:from>
    <xdr:to>
      <xdr:col>12</xdr:col>
      <xdr:colOff>200025</xdr:colOff>
      <xdr:row>58</xdr:row>
      <xdr:rowOff>9525</xdr:rowOff>
    </xdr:to>
    <xdr:sp>
      <xdr:nvSpPr>
        <xdr:cNvPr id="106" name="Line 91"/>
        <xdr:cNvSpPr>
          <a:spLocks/>
        </xdr:cNvSpPr>
      </xdr:nvSpPr>
      <xdr:spPr>
        <a:xfrm rot="300000" flipH="1" flipV="1">
          <a:off x="3305175" y="7286625"/>
          <a:ext cx="19050" cy="171450"/>
        </a:xfrm>
        <a:prstGeom prst="line">
          <a:avLst/>
        </a:prstGeom>
        <a:noFill/>
        <a:ln w="12700" cmpd="sng">
          <a:solidFill>
            <a:srgbClr val="000000"/>
          </a:solidFill>
          <a:prstDash val="sysDash"/>
          <a:headEnd type="oval"/>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ovorka\Dokumenty\JH\v&#253;cvik%20obecn&#283;\P1\P1%20pro%20instrukto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Hovorka\Dokumenty\JH\Barakuda\v&#253;cvik%20a%20kurzy\&#382;&#225;dost%20o%20karty%20Barakuda%202009%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a 2 - otázky z teorie"/>
      <sheetName val="otázky A (CMAS P1)"/>
      <sheetName val="otázky B (CMAS P1)"/>
      <sheetName val="4 - příprava DP"/>
      <sheetName val="5 - praxe"/>
      <sheetName val="6 - praxe bazén"/>
      <sheetName val="7 -praxe volná voda"/>
      <sheetName val="8 - dusiková narkóza"/>
      <sheetName val="9 - nehody a nemoci"/>
      <sheetName val="10 - KP(C)R"/>
      <sheetName val="11 - B. T. - more"/>
      <sheetName val="12 - B. T. - hory"/>
      <sheetName val="13- B.T. - opakované ponory"/>
      <sheetName val="zk. příklady CMAS P1 test"/>
      <sheetName val="zk. příklady CMAS P1 řešení"/>
      <sheetName val="cvič. příklady CMAS P1"/>
      <sheetName val="cvič. příklady CMAS P1 řešení"/>
      <sheetName val="návod opakovaný ponor"/>
      <sheetName val="návod opakovaný ponor řešení"/>
      <sheetName val="14 - cv. příklady"/>
      <sheetName val="14 - cv. příklady - řeš."/>
      <sheetName val="15 - zk. příklady (I.)"/>
      <sheetName val="16 - zk. příklady (I.) - řeš."/>
      <sheetName val="17 - zk. příklady (II.)"/>
      <sheetName val="18 - zk. příklady (II.) - řeš."/>
      <sheetName val="21 - seznam cvičenců"/>
      <sheetName val="22 - zk. příklady NAUI test"/>
      <sheetName val="23 - zk. příklady NAUI řešení"/>
      <sheetName val="NAUI deko tab (2)"/>
      <sheetName val="NAUI RGBM deko 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šablona"/>
      <sheetName val="3.11.09"/>
      <sheetName val="29.9.09"/>
      <sheetName val="16.9.09"/>
      <sheetName val="13.9.09"/>
      <sheetName val="28.8.09"/>
      <sheetName val="31.8.09"/>
    </sheetNames>
    <sheetDataSet>
      <sheetData sheetId="6">
        <row r="5">
          <cell r="B5" t="str">
            <v>ZÁVAZNÁ  OBJEDNÁVKA  KVALIFIKAČNÍCH  KARET  SPČR/CMAS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C12"/>
  <sheetViews>
    <sheetView showGridLines="0" tabSelected="1" zoomScalePageLayoutView="0" workbookViewId="0" topLeftCell="A1">
      <selection activeCell="A1" sqref="A1"/>
    </sheetView>
  </sheetViews>
  <sheetFormatPr defaultColWidth="8.8515625" defaultRowHeight="12.75"/>
  <cols>
    <col min="1" max="1" width="2.140625" style="155" customWidth="1"/>
    <col min="2" max="2" width="40.8515625" style="155" customWidth="1"/>
    <col min="3" max="3" width="94.57421875" style="155" customWidth="1"/>
    <col min="4" max="16384" width="8.8515625" style="155" customWidth="1"/>
  </cols>
  <sheetData>
    <row r="1" ht="12" customHeight="1">
      <c r="B1" s="345" t="s">
        <v>199</v>
      </c>
    </row>
    <row r="2" spans="2:3" ht="33" customHeight="1" thickBot="1">
      <c r="B2" s="336" t="s">
        <v>147</v>
      </c>
      <c r="C2" s="335" t="s">
        <v>197</v>
      </c>
    </row>
    <row r="3" spans="2:3" ht="28.5" customHeight="1" thickBot="1" thickTop="1">
      <c r="B3" s="287" t="s">
        <v>160</v>
      </c>
      <c r="C3" s="228" t="s">
        <v>181</v>
      </c>
    </row>
    <row r="4" spans="2:3" ht="25.5" customHeight="1" thickBot="1">
      <c r="B4" s="348" t="s">
        <v>161</v>
      </c>
      <c r="C4" s="288" t="s">
        <v>193</v>
      </c>
    </row>
    <row r="5" spans="2:3" ht="25.5" customHeight="1" thickBot="1">
      <c r="B5" s="347" t="s">
        <v>189</v>
      </c>
      <c r="C5" s="229" t="s">
        <v>198</v>
      </c>
    </row>
    <row r="6" spans="2:3" ht="25.5" customHeight="1" thickBot="1">
      <c r="B6" s="296" t="s">
        <v>186</v>
      </c>
      <c r="C6" s="292" t="s">
        <v>183</v>
      </c>
    </row>
    <row r="7" spans="1:3" ht="25.5" customHeight="1" thickBot="1">
      <c r="A7" s="332"/>
      <c r="B7" s="349" t="s">
        <v>187</v>
      </c>
      <c r="C7" s="229" t="s">
        <v>184</v>
      </c>
    </row>
    <row r="8" spans="2:3" ht="25.5" customHeight="1" thickBot="1">
      <c r="B8" s="350" t="s">
        <v>188</v>
      </c>
      <c r="C8" s="292" t="s">
        <v>194</v>
      </c>
    </row>
    <row r="9" spans="2:3" ht="25.5" customHeight="1" thickBot="1">
      <c r="B9" s="230" t="s">
        <v>162</v>
      </c>
      <c r="C9" s="229" t="s">
        <v>185</v>
      </c>
    </row>
    <row r="10" spans="2:3" ht="25.5" customHeight="1" thickBot="1">
      <c r="B10" s="346" t="s">
        <v>190</v>
      </c>
      <c r="C10" s="229" t="s">
        <v>145</v>
      </c>
    </row>
    <row r="11" spans="2:3" ht="25.5" customHeight="1" thickBot="1">
      <c r="B11" s="351" t="s">
        <v>191</v>
      </c>
      <c r="C11" s="229" t="s">
        <v>146</v>
      </c>
    </row>
    <row r="12" ht="25.5" customHeight="1">
      <c r="B12" s="286" t="s">
        <v>180</v>
      </c>
    </row>
    <row r="13" ht="25.5" customHeight="1"/>
    <row r="14" ht="25.5" customHeight="1"/>
    <row r="15" ht="25.5" customHeight="1"/>
  </sheetData>
  <sheetProtection/>
  <hyperlinks>
    <hyperlink ref="B9" location="'testy '!A1" display="testy"/>
    <hyperlink ref="B10" location="'deko tab EAN32'!A1" display="deko tab EAN32"/>
    <hyperlink ref="B11" location="'deko tab EAN36'!A1" display="deko tab EAN36"/>
    <hyperlink ref="B4" location="'návod k tabulkám'!A1" display="návod k tabulkám"/>
    <hyperlink ref="B6" location="'deko tab hory A4'!A1" display="deko tab hory A4"/>
    <hyperlink ref="B7" location="'deko tab destička líc'!A1" display="deko tab destička líc"/>
    <hyperlink ref="B8" location="'deko tab destička rub'!A1" display="dekotab destička rub"/>
    <hyperlink ref="B5" location="'deko tab vzduch A4'!A1" display="deko tab vzduch A4"/>
  </hyperlink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Q70"/>
  <sheetViews>
    <sheetView showGridLines="0" zoomScalePageLayoutView="0" workbookViewId="0" topLeftCell="A1">
      <selection activeCell="A1" sqref="A1"/>
    </sheetView>
  </sheetViews>
  <sheetFormatPr defaultColWidth="9.140625" defaultRowHeight="12.75"/>
  <cols>
    <col min="16" max="16" width="3.140625" style="0" customWidth="1"/>
  </cols>
  <sheetData>
    <row r="1" ht="12.75">
      <c r="Q1" s="297" t="s">
        <v>148</v>
      </c>
    </row>
    <row r="70" ht="12.75">
      <c r="A70" s="331" t="s">
        <v>148</v>
      </c>
    </row>
  </sheetData>
  <sheetProtection/>
  <hyperlinks>
    <hyperlink ref="Q1" location="obsah!A1" display="návrat na OBSAH"/>
    <hyperlink ref="A70" location="obsah!A1" display="návrat na OBSAH"/>
  </hyperlinks>
  <printOptions/>
  <pageMargins left="0.23" right="0.26" top="0.984251969" bottom="0.984251969" header="0.4921259845" footer="0.4921259845"/>
  <pageSetup fitToHeight="1" fitToWidth="1" horizontalDpi="600" verticalDpi="600" orientation="portrait" paperSize="9" scale="74" r:id="rId2"/>
  <headerFooter alignWithMargins="0">
    <oddFooter>&amp;L&amp;"Arial,Kurzíva"&amp;5JH 2017&amp;R&amp;"Arial,Kurzíva"&amp;5soubor: &amp;F  list: &amp;A</oddFooter>
  </headerFooter>
  <drawing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1:AB87"/>
  <sheetViews>
    <sheetView showGridLines="0" zoomScalePageLayoutView="0" workbookViewId="0" topLeftCell="B1">
      <selection activeCell="A1" sqref="A1"/>
    </sheetView>
  </sheetViews>
  <sheetFormatPr defaultColWidth="8.421875" defaultRowHeight="9.75" customHeight="1"/>
  <cols>
    <col min="1" max="1" width="2.57421875" style="3" customWidth="1"/>
    <col min="2" max="2" width="2.28125" style="3" customWidth="1"/>
    <col min="3" max="12" width="4.28125" style="37" customWidth="1"/>
    <col min="13" max="13" width="5.140625" style="3" customWidth="1"/>
    <col min="14" max="25" width="3.7109375" style="3" customWidth="1"/>
    <col min="26" max="26" width="2.28125" style="3" customWidth="1"/>
    <col min="27" max="16384" width="8.421875" style="3" customWidth="1"/>
  </cols>
  <sheetData>
    <row r="1" spans="1:28" ht="8.25" customHeight="1" thickBot="1">
      <c r="A1" s="1"/>
      <c r="B1" s="1"/>
      <c r="C1" s="2"/>
      <c r="D1" s="2"/>
      <c r="E1" s="2"/>
      <c r="F1" s="2"/>
      <c r="G1" s="2"/>
      <c r="H1" s="2"/>
      <c r="I1" s="2"/>
      <c r="J1" s="2"/>
      <c r="K1" s="2"/>
      <c r="L1" s="2"/>
      <c r="M1" s="1"/>
      <c r="N1" s="1"/>
      <c r="O1" s="1"/>
      <c r="P1" s="1"/>
      <c r="Q1" s="1"/>
      <c r="R1" s="1"/>
      <c r="S1" s="1"/>
      <c r="T1" s="1"/>
      <c r="U1" s="1"/>
      <c r="V1" s="1"/>
      <c r="W1" s="1"/>
      <c r="X1" s="1"/>
      <c r="Y1" s="1"/>
      <c r="Z1" s="1"/>
      <c r="AB1" s="289" t="s">
        <v>148</v>
      </c>
    </row>
    <row r="2" spans="2:26" ht="9" customHeight="1">
      <c r="B2" s="4"/>
      <c r="C2" s="5"/>
      <c r="D2" s="5"/>
      <c r="E2" s="5"/>
      <c r="F2" s="5"/>
      <c r="G2" s="5"/>
      <c r="H2" s="5"/>
      <c r="I2" s="5"/>
      <c r="J2" s="5"/>
      <c r="K2" s="5"/>
      <c r="L2" s="5"/>
      <c r="M2" s="6"/>
      <c r="N2" s="6"/>
      <c r="O2" s="6"/>
      <c r="P2" s="6"/>
      <c r="Q2" s="6"/>
      <c r="R2" s="6"/>
      <c r="S2" s="6"/>
      <c r="T2" s="6"/>
      <c r="U2" s="6"/>
      <c r="V2" s="6"/>
      <c r="W2" s="6"/>
      <c r="X2" s="6"/>
      <c r="Y2" s="6"/>
      <c r="Z2" s="7"/>
    </row>
    <row r="3" spans="2:26" ht="9.75" customHeight="1">
      <c r="B3" s="8"/>
      <c r="C3" s="9"/>
      <c r="D3" s="9"/>
      <c r="E3" s="9"/>
      <c r="F3" s="9"/>
      <c r="G3" s="9"/>
      <c r="H3" s="9"/>
      <c r="I3" s="9"/>
      <c r="J3" s="9"/>
      <c r="K3" s="9"/>
      <c r="L3" s="9"/>
      <c r="M3" s="411"/>
      <c r="N3" s="10"/>
      <c r="O3" s="356" t="s">
        <v>151</v>
      </c>
      <c r="P3" s="357"/>
      <c r="Q3" s="358"/>
      <c r="R3" s="372" t="s">
        <v>0</v>
      </c>
      <c r="S3" s="10"/>
      <c r="T3" s="415" t="s">
        <v>155</v>
      </c>
      <c r="U3" s="415"/>
      <c r="V3" s="415"/>
      <c r="W3" s="415"/>
      <c r="X3" s="415"/>
      <c r="Y3" s="54" t="s">
        <v>85</v>
      </c>
      <c r="Z3" s="11"/>
    </row>
    <row r="4" spans="2:26" ht="9.75" customHeight="1">
      <c r="B4" s="8"/>
      <c r="C4" s="9"/>
      <c r="D4" s="9"/>
      <c r="E4" s="9"/>
      <c r="F4" s="9"/>
      <c r="G4" s="9"/>
      <c r="H4" s="9"/>
      <c r="I4" s="9"/>
      <c r="J4" s="9"/>
      <c r="K4" s="9"/>
      <c r="L4" s="9"/>
      <c r="M4" s="411"/>
      <c r="N4" s="10"/>
      <c r="O4" s="359"/>
      <c r="P4" s="360"/>
      <c r="Q4" s="361"/>
      <c r="R4" s="372"/>
      <c r="S4" s="10"/>
      <c r="T4" s="412" t="s">
        <v>153</v>
      </c>
      <c r="U4" s="413"/>
      <c r="V4" s="413"/>
      <c r="W4" s="413"/>
      <c r="X4" s="414"/>
      <c r="Y4" s="275" t="s">
        <v>2</v>
      </c>
      <c r="Z4" s="11"/>
    </row>
    <row r="5" spans="2:26" ht="22.5" customHeight="1">
      <c r="B5" s="8"/>
      <c r="C5" s="9"/>
      <c r="D5" s="9"/>
      <c r="E5" s="9"/>
      <c r="F5" s="9"/>
      <c r="G5" s="9"/>
      <c r="H5" s="9"/>
      <c r="I5" s="9"/>
      <c r="J5" s="9"/>
      <c r="K5" s="9"/>
      <c r="L5" s="9"/>
      <c r="M5" s="261"/>
      <c r="N5" s="425" t="s">
        <v>152</v>
      </c>
      <c r="O5" s="425"/>
      <c r="P5" s="425"/>
      <c r="Q5" s="425"/>
      <c r="R5" s="425"/>
      <c r="S5" s="425"/>
      <c r="T5" s="425"/>
      <c r="U5" s="425"/>
      <c r="V5" s="425"/>
      <c r="W5" s="425"/>
      <c r="X5" s="425"/>
      <c r="Y5" s="425"/>
      <c r="Z5" s="11"/>
    </row>
    <row r="6" spans="2:26" ht="9.75" customHeight="1">
      <c r="B6" s="8"/>
      <c r="C6" s="9"/>
      <c r="D6" s="9"/>
      <c r="E6" s="9"/>
      <c r="F6" s="9"/>
      <c r="G6" s="9"/>
      <c r="H6" s="9"/>
      <c r="I6" s="9"/>
      <c r="J6" s="9"/>
      <c r="K6" s="9"/>
      <c r="L6" s="9"/>
      <c r="M6" s="399">
        <v>12</v>
      </c>
      <c r="N6" s="366">
        <v>5</v>
      </c>
      <c r="O6" s="364">
        <v>15</v>
      </c>
      <c r="P6" s="365">
        <v>25</v>
      </c>
      <c r="Q6" s="362">
        <v>30</v>
      </c>
      <c r="R6" s="365">
        <v>40</v>
      </c>
      <c r="S6" s="364">
        <v>50</v>
      </c>
      <c r="T6" s="365">
        <v>70</v>
      </c>
      <c r="U6" s="364">
        <v>80</v>
      </c>
      <c r="V6" s="401">
        <v>100</v>
      </c>
      <c r="W6" s="364">
        <v>110</v>
      </c>
      <c r="X6" s="400">
        <v>130</v>
      </c>
      <c r="Y6" s="54">
        <v>150</v>
      </c>
      <c r="Z6" s="11"/>
    </row>
    <row r="7" spans="2:26" ht="9.75" customHeight="1">
      <c r="B7" s="8"/>
      <c r="C7" s="9"/>
      <c r="D7" s="9"/>
      <c r="E7" s="9"/>
      <c r="F7" s="9"/>
      <c r="G7" s="9"/>
      <c r="H7" s="9"/>
      <c r="I7" s="9"/>
      <c r="J7" s="9"/>
      <c r="K7" s="9"/>
      <c r="L7" s="9"/>
      <c r="M7" s="399"/>
      <c r="N7" s="367"/>
      <c r="O7" s="364"/>
      <c r="P7" s="365"/>
      <c r="Q7" s="363"/>
      <c r="R7" s="365"/>
      <c r="S7" s="364"/>
      <c r="T7" s="365"/>
      <c r="U7" s="364"/>
      <c r="V7" s="401"/>
      <c r="W7" s="364"/>
      <c r="X7" s="400"/>
      <c r="Y7" s="12">
        <v>5</v>
      </c>
      <c r="Z7" s="11"/>
    </row>
    <row r="8" spans="2:26" ht="9.75" customHeight="1">
      <c r="B8" s="8"/>
      <c r="C8" s="9"/>
      <c r="D8" s="9"/>
      <c r="E8" s="9"/>
      <c r="F8" s="9"/>
      <c r="G8" s="9"/>
      <c r="H8" s="9"/>
      <c r="I8" s="9"/>
      <c r="J8" s="9"/>
      <c r="K8" s="9"/>
      <c r="L8" s="9"/>
      <c r="M8" s="371">
        <v>15</v>
      </c>
      <c r="N8" s="13"/>
      <c r="O8" s="364">
        <v>10</v>
      </c>
      <c r="P8" s="365">
        <v>15</v>
      </c>
      <c r="Q8" s="362">
        <v>25</v>
      </c>
      <c r="R8" s="365">
        <v>30</v>
      </c>
      <c r="S8" s="364">
        <v>40</v>
      </c>
      <c r="T8" s="365">
        <v>50</v>
      </c>
      <c r="U8" s="364">
        <v>60</v>
      </c>
      <c r="V8" s="401">
        <v>70</v>
      </c>
      <c r="W8" s="402">
        <v>80</v>
      </c>
      <c r="X8" s="16"/>
      <c r="Y8" s="54">
        <v>100</v>
      </c>
      <c r="Z8" s="11"/>
    </row>
    <row r="9" spans="2:26" ht="9.75" customHeight="1">
      <c r="B9" s="8"/>
      <c r="C9" s="9"/>
      <c r="D9" s="9"/>
      <c r="E9" s="9"/>
      <c r="F9" s="9"/>
      <c r="G9" s="9"/>
      <c r="H9" s="9"/>
      <c r="I9" s="9"/>
      <c r="J9" s="9"/>
      <c r="K9" s="9"/>
      <c r="L9" s="9"/>
      <c r="M9" s="371"/>
      <c r="N9" s="15"/>
      <c r="O9" s="364"/>
      <c r="P9" s="365"/>
      <c r="Q9" s="363"/>
      <c r="R9" s="365"/>
      <c r="S9" s="364"/>
      <c r="T9" s="365"/>
      <c r="U9" s="364"/>
      <c r="V9" s="401"/>
      <c r="W9" s="402"/>
      <c r="X9" s="17"/>
      <c r="Y9" s="12">
        <v>5</v>
      </c>
      <c r="Z9" s="11"/>
    </row>
    <row r="10" spans="2:26" ht="9.75" customHeight="1">
      <c r="B10" s="8"/>
      <c r="C10" s="9"/>
      <c r="D10" s="9"/>
      <c r="E10" s="9"/>
      <c r="F10" s="9"/>
      <c r="G10" s="9"/>
      <c r="H10" s="9"/>
      <c r="I10" s="9"/>
      <c r="J10" s="9"/>
      <c r="K10" s="9"/>
      <c r="L10" s="9"/>
      <c r="M10" s="399">
        <v>18</v>
      </c>
      <c r="N10" s="13"/>
      <c r="O10" s="364">
        <v>10</v>
      </c>
      <c r="P10" s="365">
        <v>15</v>
      </c>
      <c r="Q10" s="362">
        <v>20</v>
      </c>
      <c r="R10" s="365">
        <v>25</v>
      </c>
      <c r="S10" s="364">
        <v>30</v>
      </c>
      <c r="T10" s="365">
        <v>40</v>
      </c>
      <c r="U10" s="364">
        <v>50</v>
      </c>
      <c r="V10" s="400">
        <v>55</v>
      </c>
      <c r="W10" s="54">
        <v>60</v>
      </c>
      <c r="X10" s="16"/>
      <c r="Y10" s="54">
        <v>80</v>
      </c>
      <c r="Z10" s="11"/>
    </row>
    <row r="11" spans="2:26" ht="9.75" customHeight="1">
      <c r="B11" s="8"/>
      <c r="C11" s="9"/>
      <c r="D11" s="9"/>
      <c r="E11" s="9"/>
      <c r="F11" s="9"/>
      <c r="G11" s="9"/>
      <c r="H11" s="9"/>
      <c r="I11" s="9"/>
      <c r="J11" s="9"/>
      <c r="K11" s="9"/>
      <c r="L11" s="9"/>
      <c r="M11" s="399"/>
      <c r="N11" s="15"/>
      <c r="O11" s="364"/>
      <c r="P11" s="365"/>
      <c r="Q11" s="363"/>
      <c r="R11" s="365"/>
      <c r="S11" s="364"/>
      <c r="T11" s="365"/>
      <c r="U11" s="364"/>
      <c r="V11" s="400"/>
      <c r="W11" s="12">
        <v>5</v>
      </c>
      <c r="X11" s="17"/>
      <c r="Y11" s="12">
        <v>7</v>
      </c>
      <c r="Z11" s="11"/>
    </row>
    <row r="12" spans="2:26" ht="9.75" customHeight="1">
      <c r="B12" s="8"/>
      <c r="C12" s="9"/>
      <c r="D12" s="9"/>
      <c r="E12" s="9"/>
      <c r="F12" s="9"/>
      <c r="G12" s="9"/>
      <c r="H12" s="9"/>
      <c r="I12" s="9"/>
      <c r="J12" s="9"/>
      <c r="K12" s="9"/>
      <c r="L12" s="9"/>
      <c r="M12" s="371">
        <v>21</v>
      </c>
      <c r="N12" s="13"/>
      <c r="O12" s="364">
        <v>5</v>
      </c>
      <c r="P12" s="365">
        <v>10</v>
      </c>
      <c r="Q12" s="362">
        <v>15</v>
      </c>
      <c r="R12" s="365">
        <v>20</v>
      </c>
      <c r="S12" s="364">
        <v>30</v>
      </c>
      <c r="T12" s="365">
        <v>35</v>
      </c>
      <c r="U12" s="364">
        <v>40</v>
      </c>
      <c r="V12" s="400">
        <v>45</v>
      </c>
      <c r="W12" s="54">
        <v>50</v>
      </c>
      <c r="X12" s="273">
        <v>60</v>
      </c>
      <c r="Y12" s="54">
        <v>70</v>
      </c>
      <c r="Z12" s="11"/>
    </row>
    <row r="13" spans="2:26" ht="9.75" customHeight="1">
      <c r="B13" s="8"/>
      <c r="C13" s="9"/>
      <c r="D13" s="9"/>
      <c r="E13" s="9"/>
      <c r="F13" s="9"/>
      <c r="G13" s="9"/>
      <c r="H13" s="9"/>
      <c r="I13" s="9"/>
      <c r="J13" s="9"/>
      <c r="K13" s="9"/>
      <c r="L13" s="9"/>
      <c r="M13" s="371"/>
      <c r="N13" s="15"/>
      <c r="O13" s="364"/>
      <c r="P13" s="365"/>
      <c r="Q13" s="363"/>
      <c r="R13" s="365"/>
      <c r="S13" s="364"/>
      <c r="T13" s="365"/>
      <c r="U13" s="364"/>
      <c r="V13" s="400"/>
      <c r="W13" s="19">
        <v>5</v>
      </c>
      <c r="X13" s="40">
        <v>8</v>
      </c>
      <c r="Y13" s="39">
        <v>14</v>
      </c>
      <c r="Z13" s="11"/>
    </row>
    <row r="14" spans="2:26" ht="9.75" customHeight="1">
      <c r="B14" s="8"/>
      <c r="C14" s="9"/>
      <c r="D14" s="9"/>
      <c r="E14" s="9"/>
      <c r="F14" s="9"/>
      <c r="G14" s="9"/>
      <c r="H14" s="9"/>
      <c r="I14" s="9"/>
      <c r="J14" s="9"/>
      <c r="K14" s="9"/>
      <c r="L14" s="9"/>
      <c r="M14" s="399">
        <v>24</v>
      </c>
      <c r="N14" s="13"/>
      <c r="O14" s="364">
        <v>5</v>
      </c>
      <c r="P14" s="365">
        <v>10</v>
      </c>
      <c r="Q14" s="362">
        <v>15</v>
      </c>
      <c r="R14" s="365">
        <v>20</v>
      </c>
      <c r="S14" s="364">
        <v>25</v>
      </c>
      <c r="T14" s="365">
        <v>30</v>
      </c>
      <c r="U14" s="402">
        <v>35</v>
      </c>
      <c r="V14" s="343">
        <v>40</v>
      </c>
      <c r="W14" s="18"/>
      <c r="X14" s="273">
        <v>50</v>
      </c>
      <c r="Y14" s="54">
        <v>60</v>
      </c>
      <c r="Z14" s="11"/>
    </row>
    <row r="15" spans="2:26" ht="9.75" customHeight="1">
      <c r="B15" s="8"/>
      <c r="C15" s="9"/>
      <c r="D15" s="9"/>
      <c r="E15" s="9"/>
      <c r="F15" s="9"/>
      <c r="G15" s="9"/>
      <c r="H15" s="9"/>
      <c r="I15" s="9"/>
      <c r="J15" s="9"/>
      <c r="K15" s="9"/>
      <c r="L15" s="9"/>
      <c r="M15" s="399"/>
      <c r="N15" s="15"/>
      <c r="O15" s="364"/>
      <c r="P15" s="365"/>
      <c r="Q15" s="363"/>
      <c r="R15" s="365"/>
      <c r="S15" s="364"/>
      <c r="T15" s="365"/>
      <c r="U15" s="402"/>
      <c r="V15" s="19">
        <v>5</v>
      </c>
      <c r="W15" s="20"/>
      <c r="X15" s="41">
        <v>10</v>
      </c>
      <c r="Y15" s="39">
        <v>17</v>
      </c>
      <c r="Z15" s="11"/>
    </row>
    <row r="16" spans="2:26" ht="9.75" customHeight="1">
      <c r="B16" s="8"/>
      <c r="C16" s="9"/>
      <c r="D16" s="9"/>
      <c r="E16" s="9"/>
      <c r="F16" s="9"/>
      <c r="G16" s="9"/>
      <c r="H16" s="9"/>
      <c r="I16" s="9"/>
      <c r="J16" s="9"/>
      <c r="K16" s="9"/>
      <c r="L16" s="9"/>
      <c r="M16" s="371">
        <v>27</v>
      </c>
      <c r="N16" s="13"/>
      <c r="O16" s="364">
        <v>5</v>
      </c>
      <c r="P16" s="365">
        <v>10</v>
      </c>
      <c r="Q16" s="362">
        <v>12</v>
      </c>
      <c r="R16" s="365">
        <v>15</v>
      </c>
      <c r="S16" s="364">
        <v>20</v>
      </c>
      <c r="T16" s="402">
        <v>25</v>
      </c>
      <c r="U16" s="54">
        <v>30</v>
      </c>
      <c r="V16" s="16"/>
      <c r="W16" s="54">
        <v>40</v>
      </c>
      <c r="X16" s="16"/>
      <c r="Y16" s="54">
        <v>50</v>
      </c>
      <c r="Z16" s="11"/>
    </row>
    <row r="17" spans="2:27" ht="9.75" customHeight="1">
      <c r="B17" s="8"/>
      <c r="C17" s="9"/>
      <c r="D17" s="9"/>
      <c r="E17" s="9"/>
      <c r="F17" s="9"/>
      <c r="G17" s="9"/>
      <c r="H17" s="9"/>
      <c r="I17" s="9"/>
      <c r="J17" s="9"/>
      <c r="K17" s="9"/>
      <c r="L17" s="9"/>
      <c r="M17" s="371"/>
      <c r="N17" s="15"/>
      <c r="O17" s="364"/>
      <c r="P17" s="365"/>
      <c r="Q17" s="363"/>
      <c r="R17" s="365"/>
      <c r="S17" s="364"/>
      <c r="T17" s="402"/>
      <c r="U17" s="12">
        <v>5</v>
      </c>
      <c r="V17" s="17"/>
      <c r="W17" s="12">
        <v>7</v>
      </c>
      <c r="X17" s="17"/>
      <c r="Y17" s="12">
        <v>18</v>
      </c>
      <c r="Z17" s="11"/>
      <c r="AA17" s="295"/>
    </row>
    <row r="18" spans="2:26" ht="9.75" customHeight="1">
      <c r="B18" s="8"/>
      <c r="C18" s="9"/>
      <c r="D18" s="9"/>
      <c r="E18" s="9"/>
      <c r="F18" s="9"/>
      <c r="G18" s="9"/>
      <c r="H18" s="9"/>
      <c r="I18" s="9"/>
      <c r="J18" s="9"/>
      <c r="K18" s="9"/>
      <c r="L18" s="9"/>
      <c r="M18" s="399">
        <v>30</v>
      </c>
      <c r="N18" s="13"/>
      <c r="O18" s="364">
        <v>5</v>
      </c>
      <c r="P18" s="365">
        <v>7</v>
      </c>
      <c r="Q18" s="362">
        <v>10</v>
      </c>
      <c r="R18" s="365">
        <v>15</v>
      </c>
      <c r="S18" s="364">
        <v>20</v>
      </c>
      <c r="T18" s="402">
        <v>22</v>
      </c>
      <c r="U18" s="54">
        <v>25</v>
      </c>
      <c r="V18" s="16"/>
      <c r="W18" s="18"/>
      <c r="X18" s="273">
        <v>40</v>
      </c>
      <c r="Y18" s="18"/>
      <c r="Z18" s="11"/>
    </row>
    <row r="19" spans="2:26" ht="9.75" customHeight="1">
      <c r="B19" s="8"/>
      <c r="C19" s="9"/>
      <c r="D19" s="9"/>
      <c r="E19" s="9"/>
      <c r="F19" s="9"/>
      <c r="G19" s="9"/>
      <c r="H19" s="9"/>
      <c r="I19" s="9"/>
      <c r="J19" s="9"/>
      <c r="K19" s="9"/>
      <c r="L19" s="9"/>
      <c r="M19" s="399"/>
      <c r="N19" s="15"/>
      <c r="O19" s="364"/>
      <c r="P19" s="365"/>
      <c r="Q19" s="363"/>
      <c r="R19" s="365"/>
      <c r="S19" s="364"/>
      <c r="T19" s="402"/>
      <c r="U19" s="12">
        <v>5</v>
      </c>
      <c r="V19" s="17"/>
      <c r="W19" s="20"/>
      <c r="X19" s="12">
        <v>15</v>
      </c>
      <c r="Y19" s="20"/>
      <c r="Z19" s="11"/>
    </row>
    <row r="20" spans="2:26" ht="9.75" customHeight="1">
      <c r="B20" s="8"/>
      <c r="C20" s="9"/>
      <c r="D20" s="9"/>
      <c r="E20" s="9"/>
      <c r="F20" s="9"/>
      <c r="G20" s="9"/>
      <c r="H20" s="9"/>
      <c r="I20" s="9"/>
      <c r="J20" s="9"/>
      <c r="K20" s="9"/>
      <c r="L20" s="9"/>
      <c r="M20" s="371">
        <v>33</v>
      </c>
      <c r="N20" s="13"/>
      <c r="O20" s="18"/>
      <c r="P20" s="365">
        <v>5</v>
      </c>
      <c r="Q20" s="362">
        <v>10</v>
      </c>
      <c r="R20" s="365">
        <v>13</v>
      </c>
      <c r="S20" s="402">
        <v>15</v>
      </c>
      <c r="T20" s="273">
        <v>20</v>
      </c>
      <c r="U20" s="18"/>
      <c r="V20" s="16"/>
      <c r="W20" s="54">
        <v>30</v>
      </c>
      <c r="X20" s="16"/>
      <c r="Y20" s="18"/>
      <c r="Z20" s="11"/>
    </row>
    <row r="21" spans="2:26" ht="9.75" customHeight="1">
      <c r="B21" s="8"/>
      <c r="C21" s="9"/>
      <c r="D21" s="9"/>
      <c r="E21" s="9"/>
      <c r="F21" s="9"/>
      <c r="G21" s="9"/>
      <c r="H21" s="9"/>
      <c r="I21" s="9"/>
      <c r="J21" s="9"/>
      <c r="K21" s="9"/>
      <c r="L21" s="9"/>
      <c r="M21" s="371"/>
      <c r="N21" s="15"/>
      <c r="O21" s="20"/>
      <c r="P21" s="365"/>
      <c r="Q21" s="363"/>
      <c r="R21" s="365"/>
      <c r="S21" s="402"/>
      <c r="T21" s="12">
        <v>5</v>
      </c>
      <c r="U21" s="20"/>
      <c r="V21" s="17"/>
      <c r="W21" s="12">
        <v>7</v>
      </c>
      <c r="X21" s="17"/>
      <c r="Y21" s="20"/>
      <c r="Z21" s="11"/>
    </row>
    <row r="22" spans="2:26" ht="9.75" customHeight="1">
      <c r="B22" s="8"/>
      <c r="C22" s="9"/>
      <c r="D22" s="9"/>
      <c r="E22" s="9"/>
      <c r="F22" s="9"/>
      <c r="G22" s="9"/>
      <c r="H22" s="9"/>
      <c r="I22" s="9"/>
      <c r="J22" s="9"/>
      <c r="K22" s="9"/>
      <c r="L22" s="9"/>
      <c r="M22" s="399">
        <v>36</v>
      </c>
      <c r="N22" s="13"/>
      <c r="O22" s="18"/>
      <c r="P22" s="366">
        <v>5</v>
      </c>
      <c r="Q22" s="362">
        <v>10</v>
      </c>
      <c r="R22" s="403">
        <v>12</v>
      </c>
      <c r="S22" s="54">
        <v>15</v>
      </c>
      <c r="T22" s="16"/>
      <c r="U22" s="18"/>
      <c r="V22" s="285">
        <v>25</v>
      </c>
      <c r="W22" s="54">
        <v>30</v>
      </c>
      <c r="X22" s="16"/>
      <c r="Y22" s="18"/>
      <c r="Z22" s="11"/>
    </row>
    <row r="23" spans="2:26" ht="9.75" customHeight="1">
      <c r="B23" s="8"/>
      <c r="C23" s="9"/>
      <c r="D23" s="9"/>
      <c r="E23" s="9"/>
      <c r="F23" s="9"/>
      <c r="G23" s="9"/>
      <c r="H23" s="9"/>
      <c r="I23" s="9"/>
      <c r="J23" s="9"/>
      <c r="K23" s="9"/>
      <c r="L23" s="9"/>
      <c r="M23" s="399"/>
      <c r="N23" s="15"/>
      <c r="O23" s="20"/>
      <c r="P23" s="367"/>
      <c r="Q23" s="363"/>
      <c r="R23" s="404"/>
      <c r="S23" s="12">
        <v>5</v>
      </c>
      <c r="T23" s="17"/>
      <c r="U23" s="20"/>
      <c r="V23" s="41">
        <v>6</v>
      </c>
      <c r="W23" s="39">
        <v>14</v>
      </c>
      <c r="X23" s="17"/>
      <c r="Y23" s="20"/>
      <c r="Z23" s="11"/>
    </row>
    <row r="24" spans="2:26" ht="9.75" customHeight="1">
      <c r="B24" s="8"/>
      <c r="C24" s="9"/>
      <c r="D24" s="9"/>
      <c r="E24" s="9"/>
      <c r="F24" s="9"/>
      <c r="G24" s="9"/>
      <c r="H24" s="9"/>
      <c r="I24" s="9"/>
      <c r="J24" s="9"/>
      <c r="K24" s="9"/>
      <c r="L24" s="9"/>
      <c r="M24" s="371">
        <v>40</v>
      </c>
      <c r="N24" s="13"/>
      <c r="O24" s="18"/>
      <c r="P24" s="366">
        <v>5</v>
      </c>
      <c r="Q24" s="352">
        <v>8</v>
      </c>
      <c r="R24" s="273">
        <v>10</v>
      </c>
      <c r="S24" s="18"/>
      <c r="T24" s="16"/>
      <c r="U24" s="18"/>
      <c r="V24" s="16"/>
      <c r="W24" s="54">
        <v>25</v>
      </c>
      <c r="X24" s="16"/>
      <c r="Y24" s="18"/>
      <c r="Z24" s="11"/>
    </row>
    <row r="25" spans="2:26" ht="9.75" customHeight="1">
      <c r="B25" s="8"/>
      <c r="C25" s="9"/>
      <c r="D25" s="9"/>
      <c r="E25" s="9"/>
      <c r="F25" s="9"/>
      <c r="G25" s="9"/>
      <c r="H25" s="9"/>
      <c r="I25" s="9"/>
      <c r="J25" s="9"/>
      <c r="K25" s="9"/>
      <c r="L25" s="9"/>
      <c r="M25" s="371"/>
      <c r="N25" s="17"/>
      <c r="O25" s="20"/>
      <c r="P25" s="367"/>
      <c r="Q25" s="353"/>
      <c r="R25" s="12">
        <v>5</v>
      </c>
      <c r="S25" s="20"/>
      <c r="T25" s="17"/>
      <c r="U25" s="20"/>
      <c r="V25" s="17"/>
      <c r="W25" s="12">
        <v>10</v>
      </c>
      <c r="X25" s="17"/>
      <c r="Y25" s="20"/>
      <c r="Z25" s="11"/>
    </row>
    <row r="26" spans="2:26" ht="9.75" customHeight="1">
      <c r="B26" s="8"/>
      <c r="C26" s="399">
        <v>12</v>
      </c>
      <c r="D26" s="371">
        <v>15</v>
      </c>
      <c r="E26" s="399">
        <v>18</v>
      </c>
      <c r="F26" s="371">
        <v>21</v>
      </c>
      <c r="G26" s="399">
        <v>24</v>
      </c>
      <c r="H26" s="371">
        <v>27</v>
      </c>
      <c r="I26" s="399">
        <v>30</v>
      </c>
      <c r="J26" s="371">
        <v>33</v>
      </c>
      <c r="K26" s="399">
        <v>36</v>
      </c>
      <c r="L26" s="371">
        <v>40</v>
      </c>
      <c r="M26" s="408" t="s">
        <v>4</v>
      </c>
      <c r="N26" s="405" t="s">
        <v>5</v>
      </c>
      <c r="O26" s="355" t="s">
        <v>6</v>
      </c>
      <c r="P26" s="405" t="s">
        <v>7</v>
      </c>
      <c r="Q26" s="354" t="s">
        <v>8</v>
      </c>
      <c r="R26" s="405" t="s">
        <v>9</v>
      </c>
      <c r="S26" s="355" t="s">
        <v>10</v>
      </c>
      <c r="T26" s="407" t="s">
        <v>11</v>
      </c>
      <c r="U26" s="355" t="s">
        <v>12</v>
      </c>
      <c r="V26" s="407" t="s">
        <v>13</v>
      </c>
      <c r="W26" s="355" t="s">
        <v>14</v>
      </c>
      <c r="X26" s="407" t="s">
        <v>15</v>
      </c>
      <c r="Y26" s="355" t="s">
        <v>16</v>
      </c>
      <c r="Z26" s="11"/>
    </row>
    <row r="27" spans="2:26" ht="9.75" customHeight="1">
      <c r="B27" s="8"/>
      <c r="C27" s="399"/>
      <c r="D27" s="371"/>
      <c r="E27" s="399"/>
      <c r="F27" s="371"/>
      <c r="G27" s="399"/>
      <c r="H27" s="371"/>
      <c r="I27" s="399"/>
      <c r="J27" s="371"/>
      <c r="K27" s="399"/>
      <c r="L27" s="371"/>
      <c r="M27" s="409"/>
      <c r="N27" s="406"/>
      <c r="O27" s="355"/>
      <c r="P27" s="406"/>
      <c r="Q27" s="355"/>
      <c r="R27" s="406"/>
      <c r="S27" s="355"/>
      <c r="T27" s="407"/>
      <c r="U27" s="355"/>
      <c r="V27" s="407"/>
      <c r="W27" s="355"/>
      <c r="X27" s="407"/>
      <c r="Y27" s="355"/>
      <c r="Z27" s="11"/>
    </row>
    <row r="28" spans="2:26" ht="5.25" customHeight="1" thickBot="1">
      <c r="B28" s="8"/>
      <c r="C28" s="262"/>
      <c r="D28" s="263"/>
      <c r="E28" s="262"/>
      <c r="F28" s="263"/>
      <c r="G28" s="262"/>
      <c r="H28" s="263"/>
      <c r="I28" s="262"/>
      <c r="J28" s="263"/>
      <c r="K28" s="262"/>
      <c r="L28" s="263"/>
      <c r="M28" s="10"/>
      <c r="N28" s="38"/>
      <c r="O28" s="42"/>
      <c r="P28" s="10"/>
      <c r="Q28" s="42"/>
      <c r="R28" s="10"/>
      <c r="S28" s="42"/>
      <c r="T28" s="10"/>
      <c r="U28" s="42"/>
      <c r="V28" s="10"/>
      <c r="W28" s="42"/>
      <c r="X28" s="10"/>
      <c r="Y28" s="42"/>
      <c r="Z28" s="11"/>
    </row>
    <row r="29" spans="2:26" ht="9.75" customHeight="1">
      <c r="B29" s="8"/>
      <c r="C29" s="376" t="s">
        <v>17</v>
      </c>
      <c r="D29" s="393" t="s">
        <v>18</v>
      </c>
      <c r="E29" s="392" t="s">
        <v>19</v>
      </c>
      <c r="F29" s="393" t="s">
        <v>20</v>
      </c>
      <c r="G29" s="392" t="s">
        <v>20</v>
      </c>
      <c r="H29" s="393" t="s">
        <v>21</v>
      </c>
      <c r="I29" s="392" t="s">
        <v>21</v>
      </c>
      <c r="J29" s="393" t="s">
        <v>21</v>
      </c>
      <c r="K29" s="392" t="s">
        <v>21</v>
      </c>
      <c r="L29" s="397" t="s">
        <v>21</v>
      </c>
      <c r="M29" s="407" t="s">
        <v>5</v>
      </c>
      <c r="N29" s="21">
        <v>24</v>
      </c>
      <c r="O29" s="22">
        <v>24</v>
      </c>
      <c r="P29" s="21">
        <v>24</v>
      </c>
      <c r="Q29" s="22">
        <v>24</v>
      </c>
      <c r="R29" s="21">
        <v>24</v>
      </c>
      <c r="S29" s="22">
        <v>24</v>
      </c>
      <c r="T29" s="21">
        <v>24</v>
      </c>
      <c r="U29" s="22">
        <v>24</v>
      </c>
      <c r="V29" s="21">
        <v>24</v>
      </c>
      <c r="W29" s="22">
        <v>24</v>
      </c>
      <c r="X29" s="21">
        <v>24</v>
      </c>
      <c r="Y29" s="22">
        <v>24</v>
      </c>
      <c r="Z29" s="11"/>
    </row>
    <row r="30" spans="2:26" ht="9.75" customHeight="1">
      <c r="B30" s="8"/>
      <c r="C30" s="377">
        <v>123</v>
      </c>
      <c r="D30" s="391">
        <v>74</v>
      </c>
      <c r="E30" s="389">
        <v>50</v>
      </c>
      <c r="F30" s="391">
        <v>41</v>
      </c>
      <c r="G30" s="389">
        <v>31</v>
      </c>
      <c r="H30" s="391">
        <v>22</v>
      </c>
      <c r="I30" s="389">
        <v>19</v>
      </c>
      <c r="J30" s="391">
        <v>12</v>
      </c>
      <c r="K30" s="389"/>
      <c r="L30" s="398"/>
      <c r="M30" s="407"/>
      <c r="N30" s="23">
        <v>0.006944444444444444</v>
      </c>
      <c r="O30" s="24">
        <v>0.13958333333333334</v>
      </c>
      <c r="P30" s="25">
        <v>0.20138888888888887</v>
      </c>
      <c r="Q30" s="24">
        <v>0.2423611111111111</v>
      </c>
      <c r="R30" s="25">
        <v>0.2743055555555555</v>
      </c>
      <c r="S30" s="24">
        <v>0.29583333333333334</v>
      </c>
      <c r="T30" s="25">
        <v>0.31666666666666665</v>
      </c>
      <c r="U30" s="24">
        <v>0.3333333333333333</v>
      </c>
      <c r="V30" s="25">
        <v>0.34861111111111115</v>
      </c>
      <c r="W30" s="24">
        <v>0.36875</v>
      </c>
      <c r="X30" s="25">
        <v>0.3743055555555555</v>
      </c>
      <c r="Y30" s="24">
        <v>0.3840277777777778</v>
      </c>
      <c r="Z30" s="11"/>
    </row>
    <row r="31" spans="2:26" ht="9.75" customHeight="1">
      <c r="B31" s="8"/>
      <c r="C31" s="373" t="s">
        <v>22</v>
      </c>
      <c r="D31" s="378" t="s">
        <v>23</v>
      </c>
      <c r="E31" s="368" t="s">
        <v>24</v>
      </c>
      <c r="F31" s="378" t="s">
        <v>25</v>
      </c>
      <c r="G31" s="368" t="s">
        <v>26</v>
      </c>
      <c r="H31" s="378" t="s">
        <v>17</v>
      </c>
      <c r="I31" s="368" t="s">
        <v>17</v>
      </c>
      <c r="J31" s="378" t="s">
        <v>18</v>
      </c>
      <c r="K31" s="368" t="s">
        <v>18</v>
      </c>
      <c r="L31" s="394" t="s">
        <v>18</v>
      </c>
      <c r="M31" s="410" t="s">
        <v>6</v>
      </c>
      <c r="N31" s="26"/>
      <c r="O31" s="27">
        <v>0.1388888888888889</v>
      </c>
      <c r="P31" s="28">
        <v>0.20069444444444443</v>
      </c>
      <c r="Q31" s="27">
        <v>0.24166666666666667</v>
      </c>
      <c r="R31" s="28">
        <v>0.2736111111111111</v>
      </c>
      <c r="S31" s="27">
        <v>0.2951388888888889</v>
      </c>
      <c r="T31" s="28">
        <v>0.3159722222222222</v>
      </c>
      <c r="U31" s="27">
        <v>0.3326388888888889</v>
      </c>
      <c r="V31" s="28">
        <v>0.3479166666666667</v>
      </c>
      <c r="W31" s="27">
        <v>0.3680555555555556</v>
      </c>
      <c r="X31" s="28">
        <v>0.37361111111111106</v>
      </c>
      <c r="Y31" s="27">
        <v>0.38333333333333336</v>
      </c>
      <c r="Z31" s="11"/>
    </row>
    <row r="32" spans="2:26" ht="9.75" customHeight="1">
      <c r="B32" s="8"/>
      <c r="C32" s="373">
        <v>113</v>
      </c>
      <c r="D32" s="378">
        <v>67</v>
      </c>
      <c r="E32" s="368">
        <v>44</v>
      </c>
      <c r="F32" s="378">
        <v>36</v>
      </c>
      <c r="G32" s="368">
        <v>27</v>
      </c>
      <c r="H32" s="378">
        <v>18</v>
      </c>
      <c r="I32" s="368">
        <v>15</v>
      </c>
      <c r="J32" s="378">
        <v>9</v>
      </c>
      <c r="K32" s="368"/>
      <c r="L32" s="394"/>
      <c r="M32" s="410"/>
      <c r="N32" s="26"/>
      <c r="O32" s="29">
        <v>0.006944444444444444</v>
      </c>
      <c r="P32" s="23">
        <v>0.06944444444444443</v>
      </c>
      <c r="Q32" s="29">
        <v>0.11041666666666666</v>
      </c>
      <c r="R32" s="23">
        <v>0.1423611111111111</v>
      </c>
      <c r="S32" s="29">
        <v>0.16527777777777777</v>
      </c>
      <c r="T32" s="23">
        <v>0.18472222222222223</v>
      </c>
      <c r="U32" s="29">
        <v>0.20138888888888887</v>
      </c>
      <c r="V32" s="23">
        <v>0.21736111111111112</v>
      </c>
      <c r="W32" s="29">
        <v>0.23680555555555557</v>
      </c>
      <c r="X32" s="23">
        <v>0.2423611111111111</v>
      </c>
      <c r="Y32" s="29">
        <v>0.2520833333333333</v>
      </c>
      <c r="Z32" s="11"/>
    </row>
    <row r="33" spans="2:26" ht="9.75" customHeight="1">
      <c r="B33" s="8"/>
      <c r="C33" s="373" t="s">
        <v>27</v>
      </c>
      <c r="D33" s="378" t="s">
        <v>28</v>
      </c>
      <c r="E33" s="368" t="s">
        <v>22</v>
      </c>
      <c r="F33" s="378" t="s">
        <v>29</v>
      </c>
      <c r="G33" s="368" t="s">
        <v>23</v>
      </c>
      <c r="H33" s="378" t="s">
        <v>24</v>
      </c>
      <c r="I33" s="368" t="s">
        <v>30</v>
      </c>
      <c r="J33" s="378" t="s">
        <v>30</v>
      </c>
      <c r="K33" s="368" t="s">
        <v>25</v>
      </c>
      <c r="L33" s="394" t="s">
        <v>26</v>
      </c>
      <c r="M33" s="407" t="s">
        <v>7</v>
      </c>
      <c r="N33" s="26"/>
      <c r="O33" s="26"/>
      <c r="P33" s="28">
        <v>0.06875</v>
      </c>
      <c r="Q33" s="27">
        <v>0.10972222222222222</v>
      </c>
      <c r="R33" s="28">
        <v>0.14166666666666666</v>
      </c>
      <c r="S33" s="27">
        <v>0.16458333333333333</v>
      </c>
      <c r="T33" s="28">
        <v>0.1840277777777778</v>
      </c>
      <c r="U33" s="27">
        <v>0.20069444444444443</v>
      </c>
      <c r="V33" s="28">
        <v>0.21666666666666667</v>
      </c>
      <c r="W33" s="27">
        <v>0.23611111111111113</v>
      </c>
      <c r="X33" s="28">
        <v>0.24166666666666667</v>
      </c>
      <c r="Y33" s="27">
        <v>0.2513888888888889</v>
      </c>
      <c r="Z33" s="11"/>
    </row>
    <row r="34" spans="2:26" ht="9.75" customHeight="1">
      <c r="B34" s="8"/>
      <c r="C34" s="373">
        <v>105</v>
      </c>
      <c r="D34" s="378">
        <v>59</v>
      </c>
      <c r="E34" s="368">
        <v>38</v>
      </c>
      <c r="F34" s="378">
        <v>30</v>
      </c>
      <c r="G34" s="368">
        <v>22</v>
      </c>
      <c r="H34" s="378">
        <v>14</v>
      </c>
      <c r="I34" s="368">
        <v>12</v>
      </c>
      <c r="J34" s="378">
        <v>5</v>
      </c>
      <c r="K34" s="368"/>
      <c r="L34" s="394"/>
      <c r="M34" s="407"/>
      <c r="N34" s="26"/>
      <c r="O34" s="26"/>
      <c r="P34" s="23">
        <v>0.006944444444444444</v>
      </c>
      <c r="Q34" s="29">
        <v>0.04861111111111111</v>
      </c>
      <c r="R34" s="23">
        <v>0.08194444444444444</v>
      </c>
      <c r="S34" s="29">
        <v>0.10347222222222223</v>
      </c>
      <c r="T34" s="23">
        <v>0.12430555555555556</v>
      </c>
      <c r="U34" s="29">
        <v>0.13958333333333334</v>
      </c>
      <c r="V34" s="23">
        <v>0.15555555555555556</v>
      </c>
      <c r="W34" s="29">
        <v>0.16875</v>
      </c>
      <c r="X34" s="23">
        <v>0.18055555555555555</v>
      </c>
      <c r="Y34" s="29">
        <v>0.19166666666666665</v>
      </c>
      <c r="Z34" s="11"/>
    </row>
    <row r="35" spans="2:26" ht="9.75" customHeight="1">
      <c r="B35" s="8"/>
      <c r="C35" s="373" t="s">
        <v>31</v>
      </c>
      <c r="D35" s="378" t="s">
        <v>32</v>
      </c>
      <c r="E35" s="368" t="s">
        <v>33</v>
      </c>
      <c r="F35" s="378" t="s">
        <v>34</v>
      </c>
      <c r="G35" s="368" t="s">
        <v>35</v>
      </c>
      <c r="H35" s="378" t="s">
        <v>36</v>
      </c>
      <c r="I35" s="368" t="s">
        <v>37</v>
      </c>
      <c r="J35" s="378" t="s">
        <v>23</v>
      </c>
      <c r="K35" s="368" t="s">
        <v>38</v>
      </c>
      <c r="L35" s="394" t="s">
        <v>24</v>
      </c>
      <c r="M35" s="410" t="s">
        <v>8</v>
      </c>
      <c r="N35" s="26"/>
      <c r="O35" s="26"/>
      <c r="P35" s="26"/>
      <c r="Q35" s="27">
        <v>0.04791666666666666</v>
      </c>
      <c r="R35" s="28">
        <v>0.08125</v>
      </c>
      <c r="S35" s="27">
        <v>0.10277777777777779</v>
      </c>
      <c r="T35" s="28">
        <v>0.12361111111111112</v>
      </c>
      <c r="U35" s="27">
        <v>0.1388888888888889</v>
      </c>
      <c r="V35" s="28">
        <v>0.15486111111111112</v>
      </c>
      <c r="W35" s="27">
        <v>0.16805555555555557</v>
      </c>
      <c r="X35" s="28">
        <v>0.1798611111111111</v>
      </c>
      <c r="Y35" s="27">
        <v>0.1909722222222222</v>
      </c>
      <c r="Z35" s="11"/>
    </row>
    <row r="36" spans="2:26" ht="9.75" customHeight="1">
      <c r="B36" s="8"/>
      <c r="C36" s="373">
        <v>93</v>
      </c>
      <c r="D36" s="378">
        <v>31</v>
      </c>
      <c r="E36" s="368">
        <v>31</v>
      </c>
      <c r="F36" s="378">
        <v>25</v>
      </c>
      <c r="G36" s="368">
        <v>17</v>
      </c>
      <c r="H36" s="378">
        <v>9</v>
      </c>
      <c r="I36" s="368">
        <v>8</v>
      </c>
      <c r="J36" s="378"/>
      <c r="K36" s="368"/>
      <c r="L36" s="394"/>
      <c r="M36" s="410"/>
      <c r="N36" s="26"/>
      <c r="O36" s="26"/>
      <c r="P36" s="26"/>
      <c r="Q36" s="29">
        <v>0.006944444444444444</v>
      </c>
      <c r="R36" s="23">
        <v>0.03819444444444444</v>
      </c>
      <c r="S36" s="29">
        <v>0.0625</v>
      </c>
      <c r="T36" s="23">
        <v>0.08333333333333333</v>
      </c>
      <c r="U36" s="29">
        <v>0.1</v>
      </c>
      <c r="V36" s="23">
        <v>0.11458333333333333</v>
      </c>
      <c r="W36" s="29">
        <v>0.12847222222222224</v>
      </c>
      <c r="X36" s="23">
        <v>0.14027777777777778</v>
      </c>
      <c r="Y36" s="29">
        <v>0.15069444444444444</v>
      </c>
      <c r="Z36" s="11"/>
    </row>
    <row r="37" spans="2:26" ht="9.75" customHeight="1">
      <c r="B37" s="8"/>
      <c r="C37" s="373" t="s">
        <v>39</v>
      </c>
      <c r="D37" s="378" t="s">
        <v>40</v>
      </c>
      <c r="E37" s="368" t="s">
        <v>41</v>
      </c>
      <c r="F37" s="378" t="s">
        <v>42</v>
      </c>
      <c r="G37" s="368" t="s">
        <v>43</v>
      </c>
      <c r="H37" s="378" t="s">
        <v>34</v>
      </c>
      <c r="I37" s="368" t="s">
        <v>35</v>
      </c>
      <c r="J37" s="378" t="s">
        <v>36</v>
      </c>
      <c r="K37" s="368" t="s">
        <v>29</v>
      </c>
      <c r="L37" s="394" t="s">
        <v>23</v>
      </c>
      <c r="M37" s="407" t="s">
        <v>9</v>
      </c>
      <c r="N37" s="26"/>
      <c r="O37" s="26"/>
      <c r="P37" s="26"/>
      <c r="Q37" s="26"/>
      <c r="R37" s="28">
        <v>0.0375</v>
      </c>
      <c r="S37" s="27">
        <v>0.06180555555555556</v>
      </c>
      <c r="T37" s="28">
        <v>0.08263888888888889</v>
      </c>
      <c r="U37" s="27">
        <v>0.09930555555555556</v>
      </c>
      <c r="V37" s="28">
        <v>0.11388888888888889</v>
      </c>
      <c r="W37" s="27">
        <v>0.1277777777777778</v>
      </c>
      <c r="X37" s="28">
        <v>0.13958333333333334</v>
      </c>
      <c r="Y37" s="27">
        <v>0.15</v>
      </c>
      <c r="Z37" s="11"/>
    </row>
    <row r="38" spans="2:26" ht="9.75" customHeight="1">
      <c r="B38" s="8"/>
      <c r="C38" s="373">
        <v>81</v>
      </c>
      <c r="D38" s="378">
        <v>42</v>
      </c>
      <c r="E38" s="368">
        <v>25</v>
      </c>
      <c r="F38" s="378">
        <v>19</v>
      </c>
      <c r="G38" s="368">
        <v>12</v>
      </c>
      <c r="H38" s="378">
        <v>5</v>
      </c>
      <c r="I38" s="368">
        <v>4</v>
      </c>
      <c r="J38" s="378"/>
      <c r="K38" s="368"/>
      <c r="L38" s="394"/>
      <c r="M38" s="407"/>
      <c r="N38" s="26"/>
      <c r="O38" s="26"/>
      <c r="P38" s="26"/>
      <c r="Q38" s="26"/>
      <c r="R38" s="23">
        <v>0.006944444444444444</v>
      </c>
      <c r="S38" s="24">
        <v>0.03194444444444445</v>
      </c>
      <c r="T38" s="25">
        <v>0.05277777777777778</v>
      </c>
      <c r="U38" s="24">
        <v>0.07083333333333333</v>
      </c>
      <c r="V38" s="25">
        <v>0.08541666666666665</v>
      </c>
      <c r="W38" s="24">
        <v>0.09791666666666667</v>
      </c>
      <c r="X38" s="25">
        <v>0.11041666666666666</v>
      </c>
      <c r="Y38" s="24">
        <v>0.12083333333333333</v>
      </c>
      <c r="Z38" s="11"/>
    </row>
    <row r="39" spans="2:26" ht="9.75" customHeight="1">
      <c r="B39" s="8"/>
      <c r="C39" s="373" t="s">
        <v>44</v>
      </c>
      <c r="D39" s="378" t="s">
        <v>45</v>
      </c>
      <c r="E39" s="368" t="s">
        <v>46</v>
      </c>
      <c r="F39" s="378" t="s">
        <v>47</v>
      </c>
      <c r="G39" s="368" t="s">
        <v>48</v>
      </c>
      <c r="H39" s="378" t="s">
        <v>33</v>
      </c>
      <c r="I39" s="368" t="s">
        <v>49</v>
      </c>
      <c r="J39" s="378" t="s">
        <v>34</v>
      </c>
      <c r="K39" s="368" t="s">
        <v>35</v>
      </c>
      <c r="L39" s="394" t="s">
        <v>36</v>
      </c>
      <c r="M39" s="410" t="s">
        <v>10</v>
      </c>
      <c r="N39" s="26"/>
      <c r="O39" s="26"/>
      <c r="P39" s="26"/>
      <c r="Q39" s="26"/>
      <c r="R39" s="26"/>
      <c r="S39" s="27">
        <v>0.03125</v>
      </c>
      <c r="T39" s="28">
        <v>0.052083333333333336</v>
      </c>
      <c r="U39" s="27">
        <v>0.07013888888888889</v>
      </c>
      <c r="V39" s="28">
        <v>0.08472222222222221</v>
      </c>
      <c r="W39" s="27">
        <v>0.09722222222222222</v>
      </c>
      <c r="X39" s="28">
        <v>0.10972222222222222</v>
      </c>
      <c r="Y39" s="27">
        <v>0.12013888888888889</v>
      </c>
      <c r="Z39" s="11"/>
    </row>
    <row r="40" spans="2:26" ht="9.75" customHeight="1">
      <c r="B40" s="8"/>
      <c r="C40" s="373">
        <v>69</v>
      </c>
      <c r="D40" s="378">
        <v>33</v>
      </c>
      <c r="E40" s="368">
        <v>19</v>
      </c>
      <c r="F40" s="378">
        <v>14</v>
      </c>
      <c r="G40" s="368">
        <v>7</v>
      </c>
      <c r="H40" s="378"/>
      <c r="I40" s="368"/>
      <c r="J40" s="378"/>
      <c r="K40" s="368"/>
      <c r="L40" s="394"/>
      <c r="M40" s="410"/>
      <c r="N40" s="26"/>
      <c r="O40" s="26"/>
      <c r="P40" s="26"/>
      <c r="Q40" s="26"/>
      <c r="R40" s="26"/>
      <c r="S40" s="29">
        <v>0.006944444444444444</v>
      </c>
      <c r="T40" s="23">
        <v>0.02847222222222222</v>
      </c>
      <c r="U40" s="29">
        <v>0.04652777777777778</v>
      </c>
      <c r="V40" s="23">
        <v>0.0625</v>
      </c>
      <c r="W40" s="29">
        <v>0.075</v>
      </c>
      <c r="X40" s="23">
        <v>0.08611111111111112</v>
      </c>
      <c r="Y40" s="29">
        <v>0.09722222222222222</v>
      </c>
      <c r="Z40" s="11"/>
    </row>
    <row r="41" spans="2:26" ht="9.75" customHeight="1">
      <c r="B41" s="8"/>
      <c r="C41" s="373" t="s">
        <v>50</v>
      </c>
      <c r="D41" s="378" t="s">
        <v>51</v>
      </c>
      <c r="E41" s="368" t="s">
        <v>52</v>
      </c>
      <c r="F41" s="378" t="s">
        <v>31</v>
      </c>
      <c r="G41" s="368" t="s">
        <v>53</v>
      </c>
      <c r="H41" s="378" t="s">
        <v>32</v>
      </c>
      <c r="I41" s="368" t="s">
        <v>42</v>
      </c>
      <c r="J41" s="378" t="s">
        <v>33</v>
      </c>
      <c r="K41" s="368" t="s">
        <v>28</v>
      </c>
      <c r="L41" s="394" t="s">
        <v>54</v>
      </c>
      <c r="M41" s="407" t="s">
        <v>11</v>
      </c>
      <c r="N41" s="26"/>
      <c r="O41" s="26"/>
      <c r="P41" s="26"/>
      <c r="Q41" s="26"/>
      <c r="R41" s="26"/>
      <c r="S41" s="26"/>
      <c r="T41" s="28">
        <v>0.027777777777777776</v>
      </c>
      <c r="U41" s="27">
        <v>0.04583333333333334</v>
      </c>
      <c r="V41" s="28">
        <v>0.06180555555555556</v>
      </c>
      <c r="W41" s="27">
        <v>0.07430555555555556</v>
      </c>
      <c r="X41" s="28">
        <v>0.08541666666666668</v>
      </c>
      <c r="Y41" s="27">
        <v>0.09652777777777778</v>
      </c>
      <c r="Z41" s="11"/>
    </row>
    <row r="42" spans="2:26" ht="9.75" customHeight="1">
      <c r="B42" s="8"/>
      <c r="C42" s="373">
        <v>57</v>
      </c>
      <c r="D42" s="378">
        <v>24</v>
      </c>
      <c r="E42" s="368">
        <v>11</v>
      </c>
      <c r="F42" s="378">
        <v>8</v>
      </c>
      <c r="G42" s="368"/>
      <c r="H42" s="378"/>
      <c r="I42" s="368"/>
      <c r="J42" s="378"/>
      <c r="K42" s="368"/>
      <c r="L42" s="394"/>
      <c r="M42" s="407"/>
      <c r="N42" s="26"/>
      <c r="O42" s="26"/>
      <c r="P42" s="26"/>
      <c r="Q42" s="26"/>
      <c r="R42" s="26"/>
      <c r="S42" s="26"/>
      <c r="T42" s="23">
        <v>0.006944444444444444</v>
      </c>
      <c r="U42" s="29">
        <v>0.025694444444444447</v>
      </c>
      <c r="V42" s="23">
        <v>0.041666666666666664</v>
      </c>
      <c r="W42" s="29">
        <v>0.05555555555555555</v>
      </c>
      <c r="X42" s="23">
        <v>0.06666666666666667</v>
      </c>
      <c r="Y42" s="29">
        <v>0.0763888888888889</v>
      </c>
      <c r="Z42" s="11"/>
    </row>
    <row r="43" spans="2:26" ht="9.75" customHeight="1">
      <c r="B43" s="8"/>
      <c r="C43" s="373" t="s">
        <v>55</v>
      </c>
      <c r="D43" s="378" t="s">
        <v>56</v>
      </c>
      <c r="E43" s="368" t="s">
        <v>57</v>
      </c>
      <c r="F43" s="378" t="s">
        <v>58</v>
      </c>
      <c r="G43" s="368" t="s">
        <v>40</v>
      </c>
      <c r="H43" s="378" t="s">
        <v>59</v>
      </c>
      <c r="I43" s="368" t="s">
        <v>41</v>
      </c>
      <c r="J43" s="378" t="s">
        <v>60</v>
      </c>
      <c r="K43" s="368" t="s">
        <v>27</v>
      </c>
      <c r="L43" s="394" t="s">
        <v>49</v>
      </c>
      <c r="M43" s="410" t="s">
        <v>12</v>
      </c>
      <c r="N43" s="26"/>
      <c r="O43" s="26"/>
      <c r="P43" s="26"/>
      <c r="Q43" s="26"/>
      <c r="R43" s="26"/>
      <c r="S43" s="26"/>
      <c r="T43" s="26"/>
      <c r="U43" s="27">
        <v>0.025</v>
      </c>
      <c r="V43" s="28">
        <v>0.04097222222222222</v>
      </c>
      <c r="W43" s="27">
        <v>0.05486111111111111</v>
      </c>
      <c r="X43" s="28">
        <v>0.06597222222222222</v>
      </c>
      <c r="Y43" s="27">
        <v>0.07569444444444445</v>
      </c>
      <c r="Z43" s="11"/>
    </row>
    <row r="44" spans="2:26" ht="9.75" customHeight="1">
      <c r="B44" s="8"/>
      <c r="C44" s="373">
        <v>43</v>
      </c>
      <c r="D44" s="378">
        <v>14</v>
      </c>
      <c r="E44" s="368"/>
      <c r="F44" s="378"/>
      <c r="G44" s="368"/>
      <c r="H44" s="378"/>
      <c r="I44" s="368"/>
      <c r="J44" s="378"/>
      <c r="K44" s="368"/>
      <c r="L44" s="394"/>
      <c r="M44" s="410"/>
      <c r="N44" s="26"/>
      <c r="O44" s="26"/>
      <c r="P44" s="26"/>
      <c r="Q44" s="26"/>
      <c r="R44" s="26"/>
      <c r="S44" s="26"/>
      <c r="T44" s="26"/>
      <c r="U44" s="29">
        <v>0.006944444444444444</v>
      </c>
      <c r="V44" s="23">
        <v>0.02361111111111111</v>
      </c>
      <c r="W44" s="29">
        <v>0.03819444444444444</v>
      </c>
      <c r="X44" s="23">
        <v>0.05</v>
      </c>
      <c r="Y44" s="29">
        <v>0.061111111111111116</v>
      </c>
      <c r="Z44" s="11"/>
    </row>
    <row r="45" spans="2:26" ht="9.75" customHeight="1">
      <c r="B45" s="8"/>
      <c r="C45" s="373" t="s">
        <v>61</v>
      </c>
      <c r="D45" s="378" t="s">
        <v>62</v>
      </c>
      <c r="E45" s="368" t="s">
        <v>44</v>
      </c>
      <c r="F45" s="378" t="s">
        <v>63</v>
      </c>
      <c r="G45" s="368" t="s">
        <v>58</v>
      </c>
      <c r="H45" s="378" t="s">
        <v>40</v>
      </c>
      <c r="I45" s="368" t="s">
        <v>64</v>
      </c>
      <c r="J45" s="378" t="s">
        <v>47</v>
      </c>
      <c r="K45" s="368" t="s">
        <v>48</v>
      </c>
      <c r="L45" s="394" t="s">
        <v>27</v>
      </c>
      <c r="M45" s="407" t="s">
        <v>13</v>
      </c>
      <c r="N45" s="26"/>
      <c r="O45" s="26"/>
      <c r="P45" s="26"/>
      <c r="Q45" s="26"/>
      <c r="R45" s="26"/>
      <c r="S45" s="26"/>
      <c r="T45" s="26"/>
      <c r="U45" s="26"/>
      <c r="V45" s="28">
        <v>0.022916666666666665</v>
      </c>
      <c r="W45" s="27">
        <v>0.0375</v>
      </c>
      <c r="X45" s="28">
        <v>0.04930555555555556</v>
      </c>
      <c r="Y45" s="27">
        <v>0.060416666666666674</v>
      </c>
      <c r="Z45" s="11"/>
    </row>
    <row r="46" spans="2:26" ht="9.75" customHeight="1" thickBot="1">
      <c r="B46" s="8"/>
      <c r="C46" s="373">
        <v>29</v>
      </c>
      <c r="D46" s="378">
        <v>4</v>
      </c>
      <c r="E46" s="368"/>
      <c r="F46" s="378"/>
      <c r="G46" s="368"/>
      <c r="H46" s="378"/>
      <c r="I46" s="368"/>
      <c r="J46" s="396"/>
      <c r="K46" s="369"/>
      <c r="L46" s="395"/>
      <c r="M46" s="407"/>
      <c r="N46" s="26"/>
      <c r="O46" s="26"/>
      <c r="P46" s="26"/>
      <c r="Q46" s="26"/>
      <c r="R46" s="26"/>
      <c r="S46" s="26"/>
      <c r="T46" s="26"/>
      <c r="U46" s="26"/>
      <c r="V46" s="23">
        <v>0.006944444444444444</v>
      </c>
      <c r="W46" s="29">
        <v>0.022222222222222223</v>
      </c>
      <c r="X46" s="23">
        <v>0.034722222222222224</v>
      </c>
      <c r="Y46" s="29">
        <v>0.04513888888888889</v>
      </c>
      <c r="Z46" s="11"/>
    </row>
    <row r="47" spans="2:26" ht="9.75" customHeight="1">
      <c r="B47" s="8"/>
      <c r="C47" s="373" t="s">
        <v>65</v>
      </c>
      <c r="D47" s="378" t="s">
        <v>55</v>
      </c>
      <c r="E47" s="388" t="s">
        <v>66</v>
      </c>
      <c r="F47" s="390" t="s">
        <v>67</v>
      </c>
      <c r="G47" s="388" t="s">
        <v>68</v>
      </c>
      <c r="H47" s="390" t="s">
        <v>58</v>
      </c>
      <c r="I47" s="388" t="s">
        <v>40</v>
      </c>
      <c r="J47" s="416" t="s">
        <v>118</v>
      </c>
      <c r="K47" s="417"/>
      <c r="L47" s="418"/>
      <c r="M47" s="410" t="s">
        <v>14</v>
      </c>
      <c r="N47" s="26"/>
      <c r="O47" s="26"/>
      <c r="P47" s="26"/>
      <c r="Q47" s="26"/>
      <c r="R47" s="26"/>
      <c r="S47" s="26"/>
      <c r="T47" s="26"/>
      <c r="U47" s="26"/>
      <c r="V47" s="26"/>
      <c r="W47" s="27">
        <v>0.021527777777777778</v>
      </c>
      <c r="X47" s="28">
        <v>0.03402777777777778</v>
      </c>
      <c r="Y47" s="27">
        <v>0.044444444444444446</v>
      </c>
      <c r="Z47" s="11"/>
    </row>
    <row r="48" spans="2:26" ht="9.75" customHeight="1">
      <c r="B48" s="8"/>
      <c r="C48" s="373">
        <v>14</v>
      </c>
      <c r="D48" s="378"/>
      <c r="E48" s="389"/>
      <c r="F48" s="378"/>
      <c r="G48" s="389"/>
      <c r="H48" s="378"/>
      <c r="I48" s="389"/>
      <c r="J48" s="419"/>
      <c r="K48" s="420"/>
      <c r="L48" s="421"/>
      <c r="M48" s="410"/>
      <c r="N48" s="30"/>
      <c r="O48" s="26"/>
      <c r="P48" s="26"/>
      <c r="Q48" s="26"/>
      <c r="R48" s="26"/>
      <c r="S48" s="26"/>
      <c r="T48" s="26"/>
      <c r="U48" s="26"/>
      <c r="V48" s="26"/>
      <c r="W48" s="29">
        <v>0.006944444444444444</v>
      </c>
      <c r="X48" s="23">
        <v>0.02013888888888889</v>
      </c>
      <c r="Y48" s="29">
        <v>0.03194444444444445</v>
      </c>
      <c r="Z48" s="11"/>
    </row>
    <row r="49" spans="2:26" ht="9.75" customHeight="1">
      <c r="B49" s="8"/>
      <c r="C49" s="374" t="s">
        <v>69</v>
      </c>
      <c r="D49" s="378" t="s">
        <v>70</v>
      </c>
      <c r="E49" s="369" t="s">
        <v>71</v>
      </c>
      <c r="F49" s="391" t="s">
        <v>72</v>
      </c>
      <c r="G49" s="369" t="s">
        <v>73</v>
      </c>
      <c r="H49" s="391" t="s">
        <v>45</v>
      </c>
      <c r="I49" s="31"/>
      <c r="J49" s="419"/>
      <c r="K49" s="420"/>
      <c r="L49" s="421"/>
      <c r="M49" s="407" t="s">
        <v>15</v>
      </c>
      <c r="N49" s="26"/>
      <c r="O49" s="26"/>
      <c r="P49" s="26"/>
      <c r="Q49" s="26"/>
      <c r="R49" s="26"/>
      <c r="S49" s="26"/>
      <c r="T49" s="26"/>
      <c r="U49" s="26"/>
      <c r="V49" s="26"/>
      <c r="W49" s="26"/>
      <c r="X49" s="28">
        <v>0.019444444444444445</v>
      </c>
      <c r="Y49" s="27">
        <v>0.03125</v>
      </c>
      <c r="Z49" s="11"/>
    </row>
    <row r="50" spans="2:26" ht="9.75" customHeight="1" thickBot="1">
      <c r="B50" s="8"/>
      <c r="C50" s="374"/>
      <c r="D50" s="378"/>
      <c r="E50" s="389"/>
      <c r="F50" s="390"/>
      <c r="G50" s="389"/>
      <c r="H50" s="390"/>
      <c r="I50" s="32"/>
      <c r="J50" s="422"/>
      <c r="K50" s="423"/>
      <c r="L50" s="424"/>
      <c r="M50" s="407"/>
      <c r="N50" s="26"/>
      <c r="O50" s="26"/>
      <c r="P50" s="26"/>
      <c r="Q50" s="26"/>
      <c r="R50" s="26"/>
      <c r="S50" s="26"/>
      <c r="T50" s="26"/>
      <c r="U50" s="26"/>
      <c r="V50" s="26"/>
      <c r="W50" s="26"/>
      <c r="X50" s="23">
        <v>0.006944444444444444</v>
      </c>
      <c r="Y50" s="29">
        <v>0.01875</v>
      </c>
      <c r="Z50" s="11"/>
    </row>
    <row r="51" spans="2:26" ht="9.75" customHeight="1">
      <c r="B51" s="8"/>
      <c r="C51" s="374" t="s">
        <v>74</v>
      </c>
      <c r="D51" s="386" t="s">
        <v>75</v>
      </c>
      <c r="E51" s="369" t="s">
        <v>76</v>
      </c>
      <c r="F51" s="378" t="s">
        <v>77</v>
      </c>
      <c r="G51" s="369" t="s">
        <v>44</v>
      </c>
      <c r="H51" s="378" t="s">
        <v>78</v>
      </c>
      <c r="I51" s="380" t="s">
        <v>154</v>
      </c>
      <c r="J51" s="381"/>
      <c r="K51" s="381"/>
      <c r="L51" s="382"/>
      <c r="M51" s="410" t="s">
        <v>16</v>
      </c>
      <c r="N51" s="26"/>
      <c r="O51" s="26"/>
      <c r="P51" s="26"/>
      <c r="Q51" s="26"/>
      <c r="R51" s="26"/>
      <c r="S51" s="26"/>
      <c r="T51" s="26"/>
      <c r="U51" s="26"/>
      <c r="V51" s="26"/>
      <c r="W51" s="26"/>
      <c r="X51" s="26"/>
      <c r="Y51" s="27">
        <v>0.018055555555555554</v>
      </c>
      <c r="Z51" s="11"/>
    </row>
    <row r="52" spans="2:26" ht="9.75" customHeight="1" thickBot="1">
      <c r="B52" s="8"/>
      <c r="C52" s="375"/>
      <c r="D52" s="387"/>
      <c r="E52" s="370"/>
      <c r="F52" s="379"/>
      <c r="G52" s="370"/>
      <c r="H52" s="379"/>
      <c r="I52" s="383"/>
      <c r="J52" s="384"/>
      <c r="K52" s="384"/>
      <c r="L52" s="385"/>
      <c r="M52" s="410"/>
      <c r="N52" s="26"/>
      <c r="O52" s="26"/>
      <c r="P52" s="26"/>
      <c r="Q52" s="10"/>
      <c r="R52" s="26"/>
      <c r="S52" s="26"/>
      <c r="T52" s="26"/>
      <c r="U52" s="26"/>
      <c r="V52" s="26"/>
      <c r="W52" s="26"/>
      <c r="X52" s="26"/>
      <c r="Y52" s="29">
        <v>0.006944444444444444</v>
      </c>
      <c r="Z52" s="11"/>
    </row>
    <row r="53" spans="2:26" ht="12.75" customHeight="1">
      <c r="B53" s="8"/>
      <c r="C53" s="9"/>
      <c r="D53" s="9"/>
      <c r="E53" s="9"/>
      <c r="F53" s="9"/>
      <c r="G53" s="9"/>
      <c r="H53" s="9"/>
      <c r="I53" s="9"/>
      <c r="J53" s="9"/>
      <c r="K53" s="9"/>
      <c r="L53" s="9"/>
      <c r="M53" s="10"/>
      <c r="N53" s="10"/>
      <c r="O53" s="10"/>
      <c r="P53" s="10"/>
      <c r="Q53" s="10"/>
      <c r="R53" s="10"/>
      <c r="S53" s="10"/>
      <c r="T53" s="10"/>
      <c r="U53" s="10"/>
      <c r="V53" s="10"/>
      <c r="W53" s="10"/>
      <c r="X53" s="10"/>
      <c r="Y53" s="10"/>
      <c r="Z53" s="11"/>
    </row>
    <row r="54" spans="2:26" ht="12.75" customHeight="1">
      <c r="B54" s="8"/>
      <c r="C54" s="9"/>
      <c r="D54" s="9"/>
      <c r="E54" s="9"/>
      <c r="F54" s="9"/>
      <c r="G54" s="9"/>
      <c r="H54" s="9"/>
      <c r="I54" s="9"/>
      <c r="J54" s="9"/>
      <c r="K54" s="9"/>
      <c r="L54" s="9"/>
      <c r="M54" s="10"/>
      <c r="N54" s="10"/>
      <c r="O54" s="10"/>
      <c r="P54" s="10"/>
      <c r="Q54" s="10"/>
      <c r="R54" s="10"/>
      <c r="S54" s="10"/>
      <c r="T54" s="10"/>
      <c r="U54" s="10"/>
      <c r="V54" s="10"/>
      <c r="W54" s="10"/>
      <c r="X54" s="10"/>
      <c r="Y54" s="10"/>
      <c r="Z54" s="11"/>
    </row>
    <row r="55" spans="2:26" ht="12.75" customHeight="1">
      <c r="B55" s="8"/>
      <c r="C55" s="9"/>
      <c r="D55" s="9"/>
      <c r="E55" s="9"/>
      <c r="F55" s="9"/>
      <c r="G55" s="9"/>
      <c r="H55" s="9"/>
      <c r="I55" s="9"/>
      <c r="J55" s="9"/>
      <c r="K55" s="9"/>
      <c r="L55" s="9"/>
      <c r="M55" s="10"/>
      <c r="N55" s="10"/>
      <c r="O55" s="10"/>
      <c r="P55" s="10"/>
      <c r="Q55" s="10"/>
      <c r="R55" s="10"/>
      <c r="S55" s="10"/>
      <c r="T55" s="10"/>
      <c r="U55" s="10"/>
      <c r="V55" s="10"/>
      <c r="W55" s="10"/>
      <c r="X55" s="10"/>
      <c r="Y55" s="10"/>
      <c r="Z55" s="11"/>
    </row>
    <row r="56" spans="2:26" ht="5.25" customHeight="1">
      <c r="B56" s="8"/>
      <c r="C56" s="9"/>
      <c r="D56" s="9"/>
      <c r="E56" s="9"/>
      <c r="F56" s="9"/>
      <c r="G56" s="9"/>
      <c r="H56" s="9"/>
      <c r="I56" s="9"/>
      <c r="J56" s="9"/>
      <c r="K56" s="9"/>
      <c r="L56" s="9"/>
      <c r="M56" s="10"/>
      <c r="N56" s="10"/>
      <c r="O56" s="10"/>
      <c r="P56" s="10"/>
      <c r="Q56" s="10"/>
      <c r="R56" s="10"/>
      <c r="S56" s="10"/>
      <c r="T56" s="10"/>
      <c r="U56" s="10"/>
      <c r="V56" s="10"/>
      <c r="W56" s="10"/>
      <c r="X56" s="10"/>
      <c r="Y56" s="10"/>
      <c r="Z56" s="11"/>
    </row>
    <row r="57" spans="2:26" ht="9.75" customHeight="1">
      <c r="B57" s="8"/>
      <c r="C57" s="9"/>
      <c r="D57" s="9"/>
      <c r="E57" s="9"/>
      <c r="F57" s="9"/>
      <c r="G57" s="9"/>
      <c r="H57" s="9"/>
      <c r="I57" s="9"/>
      <c r="J57" s="9"/>
      <c r="K57" s="9"/>
      <c r="L57" s="9"/>
      <c r="M57" s="10"/>
      <c r="N57" s="10"/>
      <c r="O57" s="10"/>
      <c r="P57" s="10"/>
      <c r="Q57" s="10"/>
      <c r="R57" s="10"/>
      <c r="S57" s="10"/>
      <c r="T57" s="10"/>
      <c r="U57" s="10"/>
      <c r="V57" s="10"/>
      <c r="W57" s="10"/>
      <c r="X57" s="10"/>
      <c r="Y57" s="10"/>
      <c r="Z57" s="11"/>
    </row>
    <row r="58" spans="2:26" ht="15" customHeight="1" thickBot="1">
      <c r="B58" s="33"/>
      <c r="C58" s="340"/>
      <c r="D58" s="337"/>
      <c r="E58" s="337"/>
      <c r="F58" s="337"/>
      <c r="G58" s="337"/>
      <c r="H58" s="337"/>
      <c r="I58" s="337"/>
      <c r="J58" s="337"/>
      <c r="K58" s="337"/>
      <c r="L58" s="337"/>
      <c r="M58" s="339" t="s">
        <v>192</v>
      </c>
      <c r="N58" s="338"/>
      <c r="O58" s="338"/>
      <c r="P58" s="338"/>
      <c r="Q58" s="342"/>
      <c r="R58" s="338"/>
      <c r="S58" s="338"/>
      <c r="T58" s="338"/>
      <c r="U58" s="338"/>
      <c r="V58" s="338"/>
      <c r="W58" s="338"/>
      <c r="X58" s="338"/>
      <c r="Y58" s="338"/>
      <c r="Z58" s="36"/>
    </row>
    <row r="59" ht="9" customHeight="1">
      <c r="Q59" s="1"/>
    </row>
    <row r="60" spans="1:27" ht="9.75" customHeight="1">
      <c r="A60" s="1"/>
      <c r="B60" s="1"/>
      <c r="C60" s="2"/>
      <c r="D60" s="2"/>
      <c r="E60" s="2"/>
      <c r="F60" s="2"/>
      <c r="G60" s="2"/>
      <c r="H60" s="2"/>
      <c r="I60" s="2"/>
      <c r="J60" s="2"/>
      <c r="K60" s="2"/>
      <c r="L60" s="2"/>
      <c r="M60" s="1"/>
      <c r="N60" s="1"/>
      <c r="O60" s="1"/>
      <c r="P60" s="1"/>
      <c r="Q60" s="1"/>
      <c r="R60" s="1"/>
      <c r="S60" s="1"/>
      <c r="T60" s="1"/>
      <c r="U60" s="1"/>
      <c r="V60" s="1"/>
      <c r="W60" s="1"/>
      <c r="X60" s="1"/>
      <c r="Y60" s="1"/>
      <c r="Z60" s="1"/>
      <c r="AA60" s="1"/>
    </row>
    <row r="61" spans="1:27" ht="9.75" customHeight="1">
      <c r="A61" s="1"/>
      <c r="B61" s="1"/>
      <c r="C61" s="2"/>
      <c r="D61" s="2"/>
      <c r="E61" s="2"/>
      <c r="F61" s="2"/>
      <c r="G61" s="2"/>
      <c r="H61" s="2"/>
      <c r="I61" s="2"/>
      <c r="J61" s="2"/>
      <c r="K61" s="2"/>
      <c r="L61" s="2"/>
      <c r="M61" s="1"/>
      <c r="N61" s="1"/>
      <c r="O61" s="1"/>
      <c r="P61" s="1"/>
      <c r="Q61" s="1"/>
      <c r="R61" s="1"/>
      <c r="S61" s="1"/>
      <c r="T61" s="1"/>
      <c r="U61" s="1"/>
      <c r="V61" s="1"/>
      <c r="W61" s="1"/>
      <c r="X61" s="1"/>
      <c r="Y61" s="1"/>
      <c r="Z61" s="1"/>
      <c r="AA61" s="1"/>
    </row>
    <row r="62" spans="1:27" ht="9.75" customHeight="1">
      <c r="A62" s="1"/>
      <c r="B62" s="1"/>
      <c r="C62" s="2"/>
      <c r="D62" s="2"/>
      <c r="E62" s="2"/>
      <c r="F62" s="2"/>
      <c r="G62" s="2"/>
      <c r="H62" s="2"/>
      <c r="I62" s="2"/>
      <c r="J62" s="2"/>
      <c r="K62" s="2"/>
      <c r="L62" s="2"/>
      <c r="M62" s="1"/>
      <c r="N62" s="1"/>
      <c r="O62" s="1"/>
      <c r="P62" s="1"/>
      <c r="Q62" s="1"/>
      <c r="R62" s="1"/>
      <c r="S62" s="1"/>
      <c r="T62" s="1"/>
      <c r="U62" s="1"/>
      <c r="V62" s="1"/>
      <c r="W62" s="1"/>
      <c r="X62" s="1"/>
      <c r="Y62" s="1"/>
      <c r="Z62" s="1"/>
      <c r="AA62" s="1"/>
    </row>
    <row r="63" spans="1:27" ht="9.75" customHeight="1">
      <c r="A63" s="1"/>
      <c r="B63" s="1"/>
      <c r="C63" s="2"/>
      <c r="D63" s="2"/>
      <c r="E63" s="2"/>
      <c r="F63" s="2"/>
      <c r="G63" s="2"/>
      <c r="H63" s="2"/>
      <c r="I63" s="2"/>
      <c r="J63" s="2"/>
      <c r="K63" s="2"/>
      <c r="L63" s="2"/>
      <c r="M63" s="1"/>
      <c r="N63" s="1"/>
      <c r="O63" s="1"/>
      <c r="P63" s="1"/>
      <c r="Q63" s="1"/>
      <c r="R63" s="1"/>
      <c r="S63" s="1"/>
      <c r="T63" s="1"/>
      <c r="U63" s="1"/>
      <c r="V63" s="1"/>
      <c r="W63" s="1"/>
      <c r="X63" s="1"/>
      <c r="Y63" s="1"/>
      <c r="Z63" s="1"/>
      <c r="AA63" s="1"/>
    </row>
    <row r="64" spans="1:27" ht="9.75" customHeight="1">
      <c r="A64" s="1"/>
      <c r="B64" s="1"/>
      <c r="C64" s="2"/>
      <c r="D64" s="2"/>
      <c r="E64" s="2"/>
      <c r="F64" s="2"/>
      <c r="G64" s="2"/>
      <c r="H64" s="2"/>
      <c r="I64" s="2"/>
      <c r="J64" s="2"/>
      <c r="K64" s="2"/>
      <c r="L64" s="2"/>
      <c r="M64" s="1"/>
      <c r="N64" s="1"/>
      <c r="O64" s="1"/>
      <c r="P64" s="1"/>
      <c r="Q64" s="1"/>
      <c r="R64" s="1"/>
      <c r="S64" s="1"/>
      <c r="T64" s="1"/>
      <c r="U64" s="1"/>
      <c r="V64" s="1"/>
      <c r="W64" s="1"/>
      <c r="X64" s="1"/>
      <c r="Y64" s="1"/>
      <c r="Z64" s="1"/>
      <c r="AA64" s="1"/>
    </row>
    <row r="65" spans="1:27" ht="9.75" customHeight="1">
      <c r="A65" s="1"/>
      <c r="B65" s="1"/>
      <c r="C65" s="2"/>
      <c r="D65" s="2"/>
      <c r="E65" s="2"/>
      <c r="F65" s="2"/>
      <c r="G65" s="2"/>
      <c r="H65" s="2"/>
      <c r="I65" s="2"/>
      <c r="J65" s="2"/>
      <c r="K65" s="2"/>
      <c r="L65" s="2"/>
      <c r="M65" s="1"/>
      <c r="N65" s="1"/>
      <c r="O65" s="1"/>
      <c r="P65" s="1"/>
      <c r="Q65" s="1"/>
      <c r="R65" s="1"/>
      <c r="S65" s="1"/>
      <c r="T65" s="1"/>
      <c r="U65" s="1"/>
      <c r="V65" s="1"/>
      <c r="W65" s="1"/>
      <c r="X65" s="1"/>
      <c r="Y65" s="1"/>
      <c r="Z65" s="1"/>
      <c r="AA65" s="1"/>
    </row>
    <row r="66" spans="1:27" ht="9.75" customHeight="1">
      <c r="A66" s="1"/>
      <c r="B66" s="1"/>
      <c r="C66" s="2"/>
      <c r="D66" s="2"/>
      <c r="E66" s="2"/>
      <c r="F66" s="2"/>
      <c r="G66" s="2"/>
      <c r="H66" s="2"/>
      <c r="I66" s="2"/>
      <c r="J66" s="2"/>
      <c r="K66" s="2"/>
      <c r="L66" s="2"/>
      <c r="M66" s="1"/>
      <c r="N66" s="1"/>
      <c r="O66" s="1"/>
      <c r="P66" s="1"/>
      <c r="Q66" s="1"/>
      <c r="R66" s="1"/>
      <c r="S66" s="1"/>
      <c r="T66" s="1"/>
      <c r="U66" s="1"/>
      <c r="V66" s="1"/>
      <c r="W66" s="1"/>
      <c r="X66" s="1"/>
      <c r="Y66" s="1"/>
      <c r="Z66" s="1"/>
      <c r="AA66" s="1"/>
    </row>
    <row r="67" spans="1:27" ht="9.75" customHeight="1">
      <c r="A67" s="1"/>
      <c r="B67" s="1"/>
      <c r="C67" s="2"/>
      <c r="D67" s="2"/>
      <c r="E67" s="2"/>
      <c r="F67" s="2"/>
      <c r="G67" s="2"/>
      <c r="H67" s="2"/>
      <c r="I67" s="2"/>
      <c r="J67" s="2"/>
      <c r="K67" s="2"/>
      <c r="L67" s="2"/>
      <c r="M67" s="1"/>
      <c r="N67" s="1"/>
      <c r="O67" s="1"/>
      <c r="P67" s="1"/>
      <c r="Q67" s="1"/>
      <c r="R67" s="1"/>
      <c r="S67" s="1"/>
      <c r="T67" s="1"/>
      <c r="U67" s="1"/>
      <c r="V67" s="1"/>
      <c r="W67" s="1"/>
      <c r="X67" s="1"/>
      <c r="Y67" s="1"/>
      <c r="Z67" s="1"/>
      <c r="AA67" s="1"/>
    </row>
    <row r="68" spans="1:27" ht="9.75" customHeight="1">
      <c r="A68" s="1"/>
      <c r="B68" s="1"/>
      <c r="C68" s="2"/>
      <c r="D68" s="2"/>
      <c r="E68" s="2"/>
      <c r="F68" s="2"/>
      <c r="G68" s="2"/>
      <c r="H68" s="2"/>
      <c r="I68" s="2"/>
      <c r="J68" s="2"/>
      <c r="K68" s="2"/>
      <c r="L68" s="2"/>
      <c r="M68" s="1"/>
      <c r="N68" s="1"/>
      <c r="O68" s="1"/>
      <c r="P68" s="1"/>
      <c r="Q68" s="1"/>
      <c r="R68" s="1"/>
      <c r="S68" s="1"/>
      <c r="T68" s="1"/>
      <c r="U68" s="1"/>
      <c r="V68" s="1"/>
      <c r="W68" s="1"/>
      <c r="X68" s="1"/>
      <c r="Y68" s="1"/>
      <c r="Z68" s="1"/>
      <c r="AA68" s="1"/>
    </row>
    <row r="69" spans="1:27" ht="9.75" customHeight="1">
      <c r="A69" s="1"/>
      <c r="B69" s="1"/>
      <c r="C69" s="2"/>
      <c r="D69" s="2"/>
      <c r="E69" s="2"/>
      <c r="F69" s="2"/>
      <c r="G69" s="2"/>
      <c r="H69" s="2"/>
      <c r="I69" s="2"/>
      <c r="J69" s="2"/>
      <c r="K69" s="2"/>
      <c r="L69" s="2"/>
      <c r="M69" s="1"/>
      <c r="N69" s="1"/>
      <c r="O69" s="1"/>
      <c r="P69" s="1"/>
      <c r="Q69" s="1"/>
      <c r="R69" s="1"/>
      <c r="S69" s="1"/>
      <c r="T69" s="1"/>
      <c r="U69" s="1"/>
      <c r="V69" s="1"/>
      <c r="W69" s="1"/>
      <c r="X69" s="1"/>
      <c r="Y69" s="1"/>
      <c r="Z69" s="1"/>
      <c r="AA69" s="1"/>
    </row>
    <row r="70" spans="1:27" ht="9.75" customHeight="1">
      <c r="A70" s="1"/>
      <c r="B70" s="1"/>
      <c r="C70" s="2"/>
      <c r="D70" s="2"/>
      <c r="E70" s="2"/>
      <c r="F70" s="2"/>
      <c r="G70" s="2"/>
      <c r="H70" s="2"/>
      <c r="I70" s="2"/>
      <c r="J70" s="2"/>
      <c r="K70" s="2"/>
      <c r="L70" s="2"/>
      <c r="M70" s="1"/>
      <c r="N70" s="1"/>
      <c r="O70" s="1"/>
      <c r="P70" s="1"/>
      <c r="Q70" s="1"/>
      <c r="R70" s="1"/>
      <c r="S70" s="1"/>
      <c r="T70" s="1"/>
      <c r="U70" s="1"/>
      <c r="V70" s="1"/>
      <c r="W70" s="1"/>
      <c r="X70" s="1"/>
      <c r="Y70" s="1"/>
      <c r="Z70" s="1"/>
      <c r="AA70" s="1"/>
    </row>
    <row r="71" spans="1:27" ht="9.75" customHeight="1">
      <c r="A71" s="1"/>
      <c r="B71" s="1"/>
      <c r="C71" s="2"/>
      <c r="D71" s="2"/>
      <c r="E71" s="2"/>
      <c r="F71" s="2"/>
      <c r="G71" s="2"/>
      <c r="H71" s="2"/>
      <c r="I71" s="2"/>
      <c r="J71" s="2"/>
      <c r="K71" s="2"/>
      <c r="L71" s="2"/>
      <c r="M71" s="1"/>
      <c r="N71" s="1"/>
      <c r="O71" s="1"/>
      <c r="P71" s="1"/>
      <c r="Q71" s="1"/>
      <c r="R71" s="1"/>
      <c r="S71" s="1"/>
      <c r="T71" s="1"/>
      <c r="U71" s="1"/>
      <c r="V71" s="1"/>
      <c r="W71" s="1"/>
      <c r="X71" s="1"/>
      <c r="Y71" s="1"/>
      <c r="Z71" s="1"/>
      <c r="AA71" s="1"/>
    </row>
    <row r="72" spans="1:27" ht="9.75" customHeight="1">
      <c r="A72" s="1"/>
      <c r="B72" s="1"/>
      <c r="C72" s="2"/>
      <c r="D72" s="2"/>
      <c r="E72" s="2"/>
      <c r="F72" s="2"/>
      <c r="G72" s="2"/>
      <c r="H72" s="2"/>
      <c r="I72" s="2"/>
      <c r="J72" s="2"/>
      <c r="K72" s="2"/>
      <c r="L72" s="2"/>
      <c r="M72" s="1"/>
      <c r="N72" s="1"/>
      <c r="O72" s="1"/>
      <c r="P72" s="1"/>
      <c r="Q72" s="1"/>
      <c r="R72" s="1"/>
      <c r="S72" s="1"/>
      <c r="T72" s="1"/>
      <c r="U72" s="1"/>
      <c r="V72" s="1"/>
      <c r="W72" s="1"/>
      <c r="X72" s="1"/>
      <c r="Y72" s="1"/>
      <c r="Z72" s="1"/>
      <c r="AA72" s="1"/>
    </row>
    <row r="73" spans="1:27" ht="9.75" customHeight="1">
      <c r="A73" s="1"/>
      <c r="B73" s="1"/>
      <c r="C73" s="2"/>
      <c r="D73" s="2"/>
      <c r="E73" s="2"/>
      <c r="F73" s="2"/>
      <c r="G73" s="2"/>
      <c r="H73" s="2"/>
      <c r="I73" s="2"/>
      <c r="J73" s="2"/>
      <c r="K73" s="2"/>
      <c r="L73" s="2"/>
      <c r="M73" s="1"/>
      <c r="N73" s="1"/>
      <c r="O73" s="1"/>
      <c r="P73" s="1"/>
      <c r="Q73" s="1"/>
      <c r="R73" s="1"/>
      <c r="S73" s="1"/>
      <c r="T73" s="1"/>
      <c r="U73" s="1"/>
      <c r="V73" s="1"/>
      <c r="W73" s="1"/>
      <c r="X73" s="1"/>
      <c r="Y73" s="1"/>
      <c r="Z73" s="1"/>
      <c r="AA73" s="1"/>
    </row>
    <row r="74" spans="1:27" ht="9.75" customHeight="1">
      <c r="A74" s="1"/>
      <c r="B74" s="1"/>
      <c r="C74" s="2"/>
      <c r="D74" s="2"/>
      <c r="E74" s="2"/>
      <c r="F74" s="2"/>
      <c r="G74" s="2"/>
      <c r="H74" s="2"/>
      <c r="I74" s="2"/>
      <c r="J74" s="2"/>
      <c r="K74" s="2"/>
      <c r="L74" s="2"/>
      <c r="M74" s="1"/>
      <c r="N74" s="1"/>
      <c r="O74" s="1"/>
      <c r="P74" s="1"/>
      <c r="Q74" s="1"/>
      <c r="R74" s="1"/>
      <c r="S74" s="1"/>
      <c r="T74" s="1"/>
      <c r="U74" s="1"/>
      <c r="V74" s="1"/>
      <c r="W74" s="1"/>
      <c r="X74" s="1"/>
      <c r="Y74" s="1"/>
      <c r="Z74" s="1"/>
      <c r="AA74" s="1"/>
    </row>
    <row r="75" spans="1:27" ht="9.75" customHeight="1">
      <c r="A75" s="1"/>
      <c r="B75" s="1"/>
      <c r="C75" s="2"/>
      <c r="D75" s="2"/>
      <c r="E75" s="2"/>
      <c r="F75" s="2"/>
      <c r="G75" s="2"/>
      <c r="H75" s="2"/>
      <c r="I75" s="2"/>
      <c r="J75" s="2"/>
      <c r="K75" s="2"/>
      <c r="L75" s="2"/>
      <c r="M75" s="1"/>
      <c r="N75" s="1"/>
      <c r="O75" s="1"/>
      <c r="P75" s="1"/>
      <c r="Q75" s="1"/>
      <c r="R75" s="1"/>
      <c r="S75" s="1"/>
      <c r="T75" s="1"/>
      <c r="U75" s="1"/>
      <c r="V75" s="1"/>
      <c r="W75" s="1"/>
      <c r="X75" s="1"/>
      <c r="Y75" s="1"/>
      <c r="Z75" s="1"/>
      <c r="AA75" s="1"/>
    </row>
    <row r="76" spans="1:27" ht="9.75" customHeight="1">
      <c r="A76" s="1"/>
      <c r="B76" s="1"/>
      <c r="C76" s="2"/>
      <c r="D76" s="2"/>
      <c r="E76" s="2"/>
      <c r="F76" s="2"/>
      <c r="G76" s="2"/>
      <c r="H76" s="2"/>
      <c r="I76" s="2"/>
      <c r="J76" s="2"/>
      <c r="K76" s="2"/>
      <c r="L76" s="2"/>
      <c r="M76" s="1"/>
      <c r="N76" s="1"/>
      <c r="O76" s="1"/>
      <c r="P76" s="1"/>
      <c r="Q76" s="1"/>
      <c r="R76" s="1"/>
      <c r="S76" s="1"/>
      <c r="T76" s="1"/>
      <c r="U76" s="1"/>
      <c r="V76" s="1"/>
      <c r="W76" s="1"/>
      <c r="X76" s="1"/>
      <c r="Y76" s="1"/>
      <c r="Z76" s="1"/>
      <c r="AA76" s="1"/>
    </row>
    <row r="77" spans="1:27" ht="9.75" customHeight="1">
      <c r="A77" s="1"/>
      <c r="B77" s="1"/>
      <c r="C77" s="2"/>
      <c r="D77" s="2"/>
      <c r="E77" s="2"/>
      <c r="F77" s="2"/>
      <c r="G77" s="2"/>
      <c r="H77" s="2"/>
      <c r="I77" s="2"/>
      <c r="J77" s="2"/>
      <c r="K77" s="2"/>
      <c r="L77" s="2"/>
      <c r="M77" s="1"/>
      <c r="N77" s="1"/>
      <c r="O77" s="1"/>
      <c r="P77" s="1"/>
      <c r="Q77" s="1"/>
      <c r="R77" s="1"/>
      <c r="S77" s="1"/>
      <c r="T77" s="1"/>
      <c r="U77" s="1"/>
      <c r="V77" s="1"/>
      <c r="W77" s="1"/>
      <c r="X77" s="1"/>
      <c r="Y77" s="1"/>
      <c r="Z77" s="1"/>
      <c r="AA77" s="1"/>
    </row>
    <row r="78" spans="1:27" ht="9.75" customHeight="1">
      <c r="A78" s="1"/>
      <c r="B78" s="1"/>
      <c r="C78" s="2"/>
      <c r="D78" s="2"/>
      <c r="E78" s="2"/>
      <c r="F78" s="2"/>
      <c r="G78" s="2"/>
      <c r="H78" s="2"/>
      <c r="I78" s="2"/>
      <c r="J78" s="2"/>
      <c r="K78" s="2"/>
      <c r="L78" s="2"/>
      <c r="M78" s="1"/>
      <c r="N78" s="1"/>
      <c r="O78" s="1"/>
      <c r="P78" s="1"/>
      <c r="Q78" s="1"/>
      <c r="R78" s="1"/>
      <c r="S78" s="1"/>
      <c r="T78" s="1"/>
      <c r="U78" s="1"/>
      <c r="V78" s="1"/>
      <c r="W78" s="1"/>
      <c r="X78" s="1"/>
      <c r="Y78" s="1"/>
      <c r="Z78" s="1"/>
      <c r="AA78" s="1"/>
    </row>
    <row r="79" spans="1:27" ht="9.75" customHeight="1">
      <c r="A79" s="1"/>
      <c r="B79" s="1"/>
      <c r="C79" s="2"/>
      <c r="D79" s="2"/>
      <c r="E79" s="2"/>
      <c r="F79" s="2"/>
      <c r="G79" s="2"/>
      <c r="H79" s="2"/>
      <c r="I79" s="2"/>
      <c r="J79" s="2"/>
      <c r="K79" s="2"/>
      <c r="L79" s="2"/>
      <c r="M79" s="1"/>
      <c r="N79" s="1"/>
      <c r="O79" s="1"/>
      <c r="P79" s="1"/>
      <c r="Q79" s="1"/>
      <c r="R79" s="1"/>
      <c r="S79" s="1"/>
      <c r="T79" s="1"/>
      <c r="U79" s="1"/>
      <c r="V79" s="1"/>
      <c r="W79" s="1"/>
      <c r="X79" s="1"/>
      <c r="Y79" s="1"/>
      <c r="Z79" s="1"/>
      <c r="AA79" s="1"/>
    </row>
    <row r="80" spans="1:27" ht="9.75" customHeight="1">
      <c r="A80" s="1"/>
      <c r="B80" s="1"/>
      <c r="C80" s="2"/>
      <c r="D80" s="2"/>
      <c r="E80" s="2"/>
      <c r="F80" s="2"/>
      <c r="G80" s="2"/>
      <c r="H80" s="2"/>
      <c r="I80" s="2"/>
      <c r="J80" s="2"/>
      <c r="K80" s="2"/>
      <c r="L80" s="2"/>
      <c r="M80" s="1"/>
      <c r="N80" s="1"/>
      <c r="O80" s="1"/>
      <c r="P80" s="1"/>
      <c r="Q80" s="1"/>
      <c r="R80" s="1"/>
      <c r="S80" s="1"/>
      <c r="T80" s="1"/>
      <c r="U80" s="1"/>
      <c r="V80" s="1"/>
      <c r="W80" s="1"/>
      <c r="X80" s="1"/>
      <c r="Y80" s="1"/>
      <c r="Z80" s="1"/>
      <c r="AA80" s="1"/>
    </row>
    <row r="81" spans="1:27" ht="9.75" customHeight="1">
      <c r="A81" s="1"/>
      <c r="B81" s="1"/>
      <c r="C81" s="2"/>
      <c r="D81" s="2"/>
      <c r="E81" s="2"/>
      <c r="F81" s="2"/>
      <c r="G81" s="2"/>
      <c r="H81" s="2"/>
      <c r="I81" s="2"/>
      <c r="J81" s="2"/>
      <c r="K81" s="2"/>
      <c r="L81" s="2"/>
      <c r="M81" s="1"/>
      <c r="N81" s="1"/>
      <c r="O81" s="1"/>
      <c r="P81" s="1"/>
      <c r="Q81" s="1"/>
      <c r="R81" s="1"/>
      <c r="S81" s="1"/>
      <c r="T81" s="1"/>
      <c r="U81" s="1"/>
      <c r="V81" s="1"/>
      <c r="W81" s="1"/>
      <c r="X81" s="1"/>
      <c r="Y81" s="1"/>
      <c r="Z81" s="1"/>
      <c r="AA81" s="1"/>
    </row>
    <row r="82" spans="1:27" ht="9.75" customHeight="1">
      <c r="A82" s="1"/>
      <c r="B82" s="1"/>
      <c r="C82" s="2"/>
      <c r="D82" s="2"/>
      <c r="E82" s="2"/>
      <c r="F82" s="2"/>
      <c r="G82" s="2"/>
      <c r="H82" s="2"/>
      <c r="I82" s="2"/>
      <c r="J82" s="2"/>
      <c r="K82" s="2"/>
      <c r="L82" s="2"/>
      <c r="M82" s="1"/>
      <c r="N82" s="1"/>
      <c r="O82" s="1"/>
      <c r="P82" s="1"/>
      <c r="Q82" s="1"/>
      <c r="R82" s="1"/>
      <c r="S82" s="1"/>
      <c r="T82" s="1"/>
      <c r="U82" s="1"/>
      <c r="V82" s="1"/>
      <c r="W82" s="1"/>
      <c r="X82" s="1"/>
      <c r="Y82" s="1"/>
      <c r="Z82" s="1"/>
      <c r="AA82" s="1"/>
    </row>
    <row r="83" spans="1:27" ht="9.75" customHeight="1">
      <c r="A83" s="1"/>
      <c r="B83" s="1"/>
      <c r="C83" s="2"/>
      <c r="D83" s="2"/>
      <c r="E83" s="2"/>
      <c r="F83" s="2"/>
      <c r="G83" s="2"/>
      <c r="H83" s="2"/>
      <c r="I83" s="2"/>
      <c r="J83" s="2"/>
      <c r="K83" s="2"/>
      <c r="L83" s="2"/>
      <c r="M83" s="1"/>
      <c r="N83" s="1"/>
      <c r="O83" s="1"/>
      <c r="P83" s="1"/>
      <c r="Q83" s="1"/>
      <c r="R83" s="1"/>
      <c r="S83" s="1"/>
      <c r="T83" s="1"/>
      <c r="U83" s="1"/>
      <c r="V83" s="1"/>
      <c r="W83" s="1"/>
      <c r="X83" s="1"/>
      <c r="Y83" s="1"/>
      <c r="Z83" s="1"/>
      <c r="AA83" s="1"/>
    </row>
    <row r="84" spans="1:27" ht="9.75" customHeight="1">
      <c r="A84" s="1"/>
      <c r="B84" s="1"/>
      <c r="C84" s="2"/>
      <c r="D84" s="2"/>
      <c r="E84" s="2"/>
      <c r="F84" s="2"/>
      <c r="G84" s="2"/>
      <c r="H84" s="2"/>
      <c r="I84" s="2"/>
      <c r="J84" s="2"/>
      <c r="K84" s="2"/>
      <c r="L84" s="2"/>
      <c r="M84" s="1"/>
      <c r="N84" s="1"/>
      <c r="O84" s="1"/>
      <c r="P84" s="1"/>
      <c r="Q84" s="1"/>
      <c r="R84" s="1"/>
      <c r="S84" s="1"/>
      <c r="T84" s="1"/>
      <c r="U84" s="1"/>
      <c r="V84" s="1"/>
      <c r="W84" s="1"/>
      <c r="X84" s="1"/>
      <c r="Y84" s="1"/>
      <c r="Z84" s="1"/>
      <c r="AA84" s="1"/>
    </row>
    <row r="85" spans="1:27" ht="9.75" customHeight="1">
      <c r="A85" s="1"/>
      <c r="B85" s="1"/>
      <c r="C85" s="2"/>
      <c r="D85" s="2"/>
      <c r="E85" s="2"/>
      <c r="F85" s="2"/>
      <c r="G85" s="2"/>
      <c r="H85" s="2"/>
      <c r="I85" s="2"/>
      <c r="J85" s="2"/>
      <c r="K85" s="2"/>
      <c r="L85" s="2"/>
      <c r="M85" s="1"/>
      <c r="N85" s="1"/>
      <c r="O85" s="1"/>
      <c r="P85" s="1"/>
      <c r="Q85" s="1"/>
      <c r="R85" s="1"/>
      <c r="S85" s="1"/>
      <c r="T85" s="1"/>
      <c r="U85" s="1"/>
      <c r="V85" s="1"/>
      <c r="W85" s="1"/>
      <c r="X85" s="1"/>
      <c r="Y85" s="1"/>
      <c r="Z85" s="1"/>
      <c r="AA85" s="1"/>
    </row>
    <row r="86" spans="1:27" ht="9.75" customHeight="1">
      <c r="A86" s="1"/>
      <c r="B86" s="1"/>
      <c r="C86" s="2"/>
      <c r="D86" s="2"/>
      <c r="E86" s="2"/>
      <c r="F86" s="2"/>
      <c r="G86" s="2"/>
      <c r="H86" s="2"/>
      <c r="I86" s="2"/>
      <c r="J86" s="2"/>
      <c r="K86" s="2"/>
      <c r="L86" s="2"/>
      <c r="M86" s="1"/>
      <c r="N86" s="1"/>
      <c r="O86" s="1"/>
      <c r="P86" s="1"/>
      <c r="Q86" s="1"/>
      <c r="R86" s="1"/>
      <c r="S86" s="1"/>
      <c r="T86" s="1"/>
      <c r="U86" s="1"/>
      <c r="V86" s="1"/>
      <c r="W86" s="1"/>
      <c r="X86" s="1"/>
      <c r="Y86" s="1"/>
      <c r="Z86" s="1"/>
      <c r="AA86" s="1"/>
    </row>
    <row r="87" spans="1:27" ht="9.75" customHeight="1">
      <c r="A87" s="1"/>
      <c r="B87" s="1"/>
      <c r="C87" s="2"/>
      <c r="D87" s="2"/>
      <c r="E87" s="2"/>
      <c r="F87" s="2"/>
      <c r="G87" s="2"/>
      <c r="H87" s="2"/>
      <c r="I87" s="2"/>
      <c r="J87" s="2"/>
      <c r="K87" s="2"/>
      <c r="L87" s="2"/>
      <c r="M87" s="1"/>
      <c r="N87" s="1"/>
      <c r="O87" s="1"/>
      <c r="P87" s="1"/>
      <c r="R87" s="1"/>
      <c r="S87" s="1"/>
      <c r="T87" s="1"/>
      <c r="U87" s="1"/>
      <c r="V87" s="1"/>
      <c r="W87" s="1"/>
      <c r="X87" s="1"/>
      <c r="Y87" s="1"/>
      <c r="Z87" s="1"/>
      <c r="AA87" s="1"/>
    </row>
  </sheetData>
  <sheetProtection/>
  <mergeCells count="226">
    <mergeCell ref="M14:M15"/>
    <mergeCell ref="M16:M17"/>
    <mergeCell ref="M18:M19"/>
    <mergeCell ref="M51:M52"/>
    <mergeCell ref="M39:M40"/>
    <mergeCell ref="M41:M42"/>
    <mergeCell ref="M43:M44"/>
    <mergeCell ref="M22:M23"/>
    <mergeCell ref="M24:M25"/>
    <mergeCell ref="J47:L50"/>
    <mergeCell ref="N5:Y5"/>
    <mergeCell ref="M47:M48"/>
    <mergeCell ref="M49:M50"/>
    <mergeCell ref="M45:M46"/>
    <mergeCell ref="M31:M32"/>
    <mergeCell ref="M33:M34"/>
    <mergeCell ref="M6:M7"/>
    <mergeCell ref="N6:N7"/>
    <mergeCell ref="M8:M9"/>
    <mergeCell ref="M26:M27"/>
    <mergeCell ref="M35:M36"/>
    <mergeCell ref="M37:M38"/>
    <mergeCell ref="W26:W27"/>
    <mergeCell ref="X26:X27"/>
    <mergeCell ref="M3:M4"/>
    <mergeCell ref="T4:X4"/>
    <mergeCell ref="T3:X3"/>
    <mergeCell ref="M10:M11"/>
    <mergeCell ref="M12:M13"/>
    <mergeCell ref="N26:N27"/>
    <mergeCell ref="O26:O27"/>
    <mergeCell ref="P26:P27"/>
    <mergeCell ref="Y26:Y27"/>
    <mergeCell ref="M29:M30"/>
    <mergeCell ref="S26:S27"/>
    <mergeCell ref="T26:T27"/>
    <mergeCell ref="U26:U27"/>
    <mergeCell ref="V26:V27"/>
    <mergeCell ref="R26:R27"/>
    <mergeCell ref="R22:R23"/>
    <mergeCell ref="P20:P21"/>
    <mergeCell ref="R20:R21"/>
    <mergeCell ref="Q20:Q21"/>
    <mergeCell ref="Q22:Q23"/>
    <mergeCell ref="P24:P25"/>
    <mergeCell ref="S20:S21"/>
    <mergeCell ref="T16:T17"/>
    <mergeCell ref="O18:O19"/>
    <mergeCell ref="P18:P19"/>
    <mergeCell ref="R18:R19"/>
    <mergeCell ref="S18:S19"/>
    <mergeCell ref="T18:T19"/>
    <mergeCell ref="P16:P17"/>
    <mergeCell ref="R16:R17"/>
    <mergeCell ref="S16:S17"/>
    <mergeCell ref="V12:V13"/>
    <mergeCell ref="S14:S15"/>
    <mergeCell ref="T14:T15"/>
    <mergeCell ref="U14:U15"/>
    <mergeCell ref="S12:S13"/>
    <mergeCell ref="T12:T13"/>
    <mergeCell ref="U12:U13"/>
    <mergeCell ref="V8:V9"/>
    <mergeCell ref="W8:W9"/>
    <mergeCell ref="W6:W7"/>
    <mergeCell ref="S10:S11"/>
    <mergeCell ref="T10:T11"/>
    <mergeCell ref="U10:U11"/>
    <mergeCell ref="V10:V11"/>
    <mergeCell ref="S8:S9"/>
    <mergeCell ref="T8:T9"/>
    <mergeCell ref="X6:X7"/>
    <mergeCell ref="R6:R7"/>
    <mergeCell ref="S6:S7"/>
    <mergeCell ref="T6:T7"/>
    <mergeCell ref="V6:V7"/>
    <mergeCell ref="U6:U7"/>
    <mergeCell ref="K26:K27"/>
    <mergeCell ref="L26:L27"/>
    <mergeCell ref="U8:U9"/>
    <mergeCell ref="O14:O15"/>
    <mergeCell ref="P14:P15"/>
    <mergeCell ref="R14:R15"/>
    <mergeCell ref="R12:R13"/>
    <mergeCell ref="Q14:Q15"/>
    <mergeCell ref="Q16:Q17"/>
    <mergeCell ref="Q18:Q19"/>
    <mergeCell ref="G26:G27"/>
    <mergeCell ref="H26:H27"/>
    <mergeCell ref="I26:I27"/>
    <mergeCell ref="J26:J27"/>
    <mergeCell ref="C26:C27"/>
    <mergeCell ref="D26:D27"/>
    <mergeCell ref="E26:E27"/>
    <mergeCell ref="F26:F27"/>
    <mergeCell ref="H29:H30"/>
    <mergeCell ref="H31:H32"/>
    <mergeCell ref="H33:H34"/>
    <mergeCell ref="K33:K34"/>
    <mergeCell ref="K29:K30"/>
    <mergeCell ref="K31:K32"/>
    <mergeCell ref="J29:J30"/>
    <mergeCell ref="J31:J32"/>
    <mergeCell ref="J33:J34"/>
    <mergeCell ref="I29:I30"/>
    <mergeCell ref="K43:K44"/>
    <mergeCell ref="L35:L36"/>
    <mergeCell ref="L37:L38"/>
    <mergeCell ref="L29:L30"/>
    <mergeCell ref="L31:L32"/>
    <mergeCell ref="L33:L34"/>
    <mergeCell ref="I43:I44"/>
    <mergeCell ref="L43:L44"/>
    <mergeCell ref="L45:L46"/>
    <mergeCell ref="J37:J38"/>
    <mergeCell ref="J39:J40"/>
    <mergeCell ref="J41:J42"/>
    <mergeCell ref="J43:J44"/>
    <mergeCell ref="J45:J46"/>
    <mergeCell ref="L39:L40"/>
    <mergeCell ref="L41:L42"/>
    <mergeCell ref="J35:J36"/>
    <mergeCell ref="H35:H36"/>
    <mergeCell ref="H37:H38"/>
    <mergeCell ref="H39:H40"/>
    <mergeCell ref="F35:F36"/>
    <mergeCell ref="F37:F38"/>
    <mergeCell ref="F39:F40"/>
    <mergeCell ref="G29:G30"/>
    <mergeCell ref="D29:D30"/>
    <mergeCell ref="D31:D32"/>
    <mergeCell ref="D33:D34"/>
    <mergeCell ref="E29:E30"/>
    <mergeCell ref="F29:F30"/>
    <mergeCell ref="F31:F32"/>
    <mergeCell ref="F33:F34"/>
    <mergeCell ref="E31:E32"/>
    <mergeCell ref="E33:E34"/>
    <mergeCell ref="F51:F52"/>
    <mergeCell ref="D43:D44"/>
    <mergeCell ref="D45:D46"/>
    <mergeCell ref="D47:D48"/>
    <mergeCell ref="D49:D50"/>
    <mergeCell ref="D35:D36"/>
    <mergeCell ref="D37:D38"/>
    <mergeCell ref="D39:D40"/>
    <mergeCell ref="D41:D42"/>
    <mergeCell ref="F43:F44"/>
    <mergeCell ref="I47:I48"/>
    <mergeCell ref="G47:G48"/>
    <mergeCell ref="G49:G50"/>
    <mergeCell ref="F45:F46"/>
    <mergeCell ref="F47:F48"/>
    <mergeCell ref="F49:F50"/>
    <mergeCell ref="H45:H46"/>
    <mergeCell ref="H43:H44"/>
    <mergeCell ref="I39:I40"/>
    <mergeCell ref="H51:H52"/>
    <mergeCell ref="I51:L52"/>
    <mergeCell ref="D51:D52"/>
    <mergeCell ref="E47:E48"/>
    <mergeCell ref="E49:E50"/>
    <mergeCell ref="H47:H48"/>
    <mergeCell ref="H49:H50"/>
    <mergeCell ref="E39:E40"/>
    <mergeCell ref="E41:E42"/>
    <mergeCell ref="K41:K42"/>
    <mergeCell ref="H41:H42"/>
    <mergeCell ref="G41:G42"/>
    <mergeCell ref="K39:K40"/>
    <mergeCell ref="F41:F42"/>
    <mergeCell ref="E35:E36"/>
    <mergeCell ref="K37:K38"/>
    <mergeCell ref="I37:I38"/>
    <mergeCell ref="C29:C30"/>
    <mergeCell ref="C31:C32"/>
    <mergeCell ref="C33:C34"/>
    <mergeCell ref="C35:C36"/>
    <mergeCell ref="C37:C38"/>
    <mergeCell ref="K35:K36"/>
    <mergeCell ref="E37:E38"/>
    <mergeCell ref="C39:C40"/>
    <mergeCell ref="C41:C42"/>
    <mergeCell ref="E51:E52"/>
    <mergeCell ref="C51:C52"/>
    <mergeCell ref="C45:C46"/>
    <mergeCell ref="C47:C48"/>
    <mergeCell ref="C49:C50"/>
    <mergeCell ref="E45:E46"/>
    <mergeCell ref="C43:C44"/>
    <mergeCell ref="E43:E44"/>
    <mergeCell ref="R3:R4"/>
    <mergeCell ref="O6:O7"/>
    <mergeCell ref="O10:O11"/>
    <mergeCell ref="P6:P7"/>
    <mergeCell ref="O8:O9"/>
    <mergeCell ref="P8:P9"/>
    <mergeCell ref="P10:P11"/>
    <mergeCell ref="R10:R11"/>
    <mergeCell ref="R8:R9"/>
    <mergeCell ref="O16:O17"/>
    <mergeCell ref="G51:G52"/>
    <mergeCell ref="G43:G44"/>
    <mergeCell ref="I31:I32"/>
    <mergeCell ref="G39:G40"/>
    <mergeCell ref="K45:K46"/>
    <mergeCell ref="I41:I42"/>
    <mergeCell ref="G45:G46"/>
    <mergeCell ref="M20:M21"/>
    <mergeCell ref="I45:I46"/>
    <mergeCell ref="I33:I34"/>
    <mergeCell ref="G31:G32"/>
    <mergeCell ref="G33:G34"/>
    <mergeCell ref="G35:G36"/>
    <mergeCell ref="I35:I36"/>
    <mergeCell ref="G37:G38"/>
    <mergeCell ref="Q24:Q25"/>
    <mergeCell ref="Q26:Q27"/>
    <mergeCell ref="O3:Q4"/>
    <mergeCell ref="Q6:Q7"/>
    <mergeCell ref="Q8:Q9"/>
    <mergeCell ref="Q10:Q11"/>
    <mergeCell ref="Q12:Q13"/>
    <mergeCell ref="O12:O13"/>
    <mergeCell ref="P12:P13"/>
    <mergeCell ref="P22:P23"/>
  </mergeCells>
  <hyperlinks>
    <hyperlink ref="AB1" location="obsah!A1" display="návrat na OBSAH"/>
  </hyperlinks>
  <printOptions horizontalCentered="1" verticalCentered="1"/>
  <pageMargins left="0.31496062992125984" right="0.2755905511811024" top="0.28" bottom="0.31496062992125984" header="0.1968503937007874" footer="0.1968503937007874"/>
  <pageSetup fitToHeight="1" fitToWidth="1" horizontalDpi="600" verticalDpi="600" orientation="portrait" paperSize="9" scale="96" r:id="rId2"/>
  <headerFooter alignWithMargins="0">
    <oddFooter>&amp;L&amp;"Arial,Kurzíva"&amp;5JH 2017</oddFooter>
  </headerFooter>
  <drawing r:id="rId1"/>
</worksheet>
</file>

<file path=xl/worksheets/sheet4.xml><?xml version="1.0" encoding="utf-8"?>
<worksheet xmlns="http://schemas.openxmlformats.org/spreadsheetml/2006/main" xmlns:r="http://schemas.openxmlformats.org/officeDocument/2006/relationships">
  <sheetPr>
    <tabColor indexed="60"/>
    <pageSetUpPr fitToPage="1"/>
  </sheetPr>
  <dimension ref="B1:U37"/>
  <sheetViews>
    <sheetView showGridLines="0" zoomScale="75" zoomScaleNormal="75" zoomScalePageLayoutView="0" workbookViewId="0" topLeftCell="A1">
      <selection activeCell="U1" sqref="U1"/>
    </sheetView>
  </sheetViews>
  <sheetFormatPr defaultColWidth="14.57421875" defaultRowHeight="15.75" customHeight="1"/>
  <cols>
    <col min="1" max="1" width="3.421875" style="3" customWidth="1"/>
    <col min="2" max="2" width="7.140625" style="3" customWidth="1"/>
    <col min="3" max="3" width="8.7109375" style="3" customWidth="1"/>
    <col min="4" max="4" width="10.00390625" style="3" customWidth="1"/>
    <col min="5" max="6" width="9.00390625" style="3" customWidth="1"/>
    <col min="7" max="7" width="9.8515625" style="3" customWidth="1"/>
    <col min="8" max="8" width="12.57421875" style="3" customWidth="1"/>
    <col min="9" max="18" width="6.7109375" style="3" customWidth="1"/>
    <col min="19" max="19" width="9.8515625" style="3" customWidth="1"/>
    <col min="20" max="16384" width="14.57421875" style="3" customWidth="1"/>
  </cols>
  <sheetData>
    <row r="1" spans="7:21" ht="28.5" customHeight="1">
      <c r="G1" s="227" t="s">
        <v>113</v>
      </c>
      <c r="H1" s="226"/>
      <c r="I1" s="226"/>
      <c r="J1" s="226"/>
      <c r="K1" s="226"/>
      <c r="L1" s="226"/>
      <c r="M1" s="226"/>
      <c r="N1" s="226"/>
      <c r="O1" s="226"/>
      <c r="P1" s="226"/>
      <c r="Q1" s="226"/>
      <c r="R1" s="226"/>
      <c r="S1" s="226"/>
      <c r="U1" s="290" t="s">
        <v>148</v>
      </c>
    </row>
    <row r="2" ht="12" customHeight="1" thickBot="1">
      <c r="B2" s="107"/>
    </row>
    <row r="3" spans="2:19" ht="30" customHeight="1" thickBot="1">
      <c r="B3" s="1"/>
      <c r="C3" s="234" t="s">
        <v>106</v>
      </c>
      <c r="E3" s="112" t="s">
        <v>112</v>
      </c>
      <c r="F3" s="120"/>
      <c r="G3" s="120"/>
      <c r="H3" s="132" t="s">
        <v>114</v>
      </c>
      <c r="I3" s="426" t="s">
        <v>111</v>
      </c>
      <c r="J3" s="427"/>
      <c r="K3" s="427"/>
      <c r="L3" s="427"/>
      <c r="M3" s="427"/>
      <c r="N3" s="427"/>
      <c r="O3" s="427"/>
      <c r="P3" s="427"/>
      <c r="Q3" s="427"/>
      <c r="R3" s="428"/>
      <c r="S3" s="1"/>
    </row>
    <row r="4" spans="2:19" ht="38.25" customHeight="1">
      <c r="B4" s="112" t="s">
        <v>110</v>
      </c>
      <c r="C4" s="235" t="s">
        <v>107</v>
      </c>
      <c r="D4" s="113" t="s">
        <v>109</v>
      </c>
      <c r="E4" s="123" t="s">
        <v>108</v>
      </c>
      <c r="F4" s="133"/>
      <c r="G4" s="134" t="s">
        <v>109</v>
      </c>
      <c r="H4" s="135" t="s">
        <v>115</v>
      </c>
      <c r="I4" s="122">
        <v>12</v>
      </c>
      <c r="J4" s="121">
        <v>15</v>
      </c>
      <c r="K4" s="121">
        <v>18</v>
      </c>
      <c r="L4" s="121">
        <v>21</v>
      </c>
      <c r="M4" s="121">
        <v>24</v>
      </c>
      <c r="N4" s="121">
        <v>27</v>
      </c>
      <c r="O4" s="121">
        <v>30</v>
      </c>
      <c r="P4" s="121">
        <v>33</v>
      </c>
      <c r="Q4" s="121">
        <v>36</v>
      </c>
      <c r="R4" s="124">
        <v>40</v>
      </c>
      <c r="S4" s="134" t="s">
        <v>109</v>
      </c>
    </row>
    <row r="5" spans="2:19" ht="25.5" customHeight="1">
      <c r="B5" s="125"/>
      <c r="C5" s="115"/>
      <c r="D5" s="114"/>
      <c r="E5" s="125"/>
      <c r="F5" s="1"/>
      <c r="G5" s="136"/>
      <c r="H5" s="137" t="s">
        <v>116</v>
      </c>
      <c r="I5" s="429" t="s">
        <v>117</v>
      </c>
      <c r="J5" s="430"/>
      <c r="K5" s="430"/>
      <c r="L5" s="430"/>
      <c r="M5" s="430"/>
      <c r="N5" s="430"/>
      <c r="O5" s="430"/>
      <c r="P5" s="430"/>
      <c r="Q5" s="430"/>
      <c r="R5" s="431"/>
      <c r="S5" s="138"/>
    </row>
    <row r="6" spans="2:19" ht="19.5" customHeight="1">
      <c r="B6" s="126">
        <f aca="true" t="shared" si="0" ref="B6:B30">$B$31*POWER(1-0.0000331*D6,3.5)</f>
        <v>748.8996608528386</v>
      </c>
      <c r="C6" s="116">
        <f aca="true" t="shared" si="1" ref="C6:C31">B6/$B$31</f>
        <v>0.7391064997313975</v>
      </c>
      <c r="D6" s="117">
        <v>2500</v>
      </c>
      <c r="E6" s="127">
        <f aca="true" t="shared" si="2" ref="E6:E31">$B$31/B6</f>
        <v>1.3529849897997313</v>
      </c>
      <c r="F6" s="139"/>
      <c r="G6" s="140">
        <v>2500</v>
      </c>
      <c r="H6" s="141">
        <f aca="true" t="shared" si="3" ref="H6:H31">C6*5</f>
        <v>3.6955324986569877</v>
      </c>
      <c r="I6" s="142">
        <f aca="true" t="shared" si="4" ref="I6:R15">I$4*$E6</f>
        <v>16.235819877596775</v>
      </c>
      <c r="J6" s="143">
        <f t="shared" si="4"/>
        <v>20.29477484699597</v>
      </c>
      <c r="K6" s="143">
        <f t="shared" si="4"/>
        <v>24.353729816395163</v>
      </c>
      <c r="L6" s="143">
        <f t="shared" si="4"/>
        <v>28.412684785794355</v>
      </c>
      <c r="M6" s="143">
        <f t="shared" si="4"/>
        <v>32.47163975519355</v>
      </c>
      <c r="N6" s="236">
        <f t="shared" si="4"/>
        <v>36.530594724592746</v>
      </c>
      <c r="O6" s="238">
        <f t="shared" si="4"/>
        <v>40.58954969399194</v>
      </c>
      <c r="P6" s="143">
        <f t="shared" si="4"/>
        <v>44.64850466339113</v>
      </c>
      <c r="Q6" s="143">
        <f t="shared" si="4"/>
        <v>48.707459632790325</v>
      </c>
      <c r="R6" s="144">
        <f t="shared" si="4"/>
        <v>54.11939959198925</v>
      </c>
      <c r="S6" s="128">
        <v>2500</v>
      </c>
    </row>
    <row r="7" spans="2:19" ht="19.5" customHeight="1" thickBot="1">
      <c r="B7" s="126">
        <f t="shared" si="0"/>
        <v>758.4011147982624</v>
      </c>
      <c r="C7" s="116">
        <f t="shared" si="1"/>
        <v>0.748483705697767</v>
      </c>
      <c r="D7" s="118">
        <v>2400</v>
      </c>
      <c r="E7" s="127">
        <f t="shared" si="2"/>
        <v>1.3360344285220735</v>
      </c>
      <c r="F7" s="139"/>
      <c r="G7" s="145">
        <v>2400</v>
      </c>
      <c r="H7" s="146">
        <f t="shared" si="3"/>
        <v>3.742418528488835</v>
      </c>
      <c r="I7" s="147">
        <f t="shared" si="4"/>
        <v>16.032413142264883</v>
      </c>
      <c r="J7" s="148">
        <f t="shared" si="4"/>
        <v>20.040516427831104</v>
      </c>
      <c r="K7" s="148">
        <f t="shared" si="4"/>
        <v>24.048619713397322</v>
      </c>
      <c r="L7" s="148">
        <f t="shared" si="4"/>
        <v>28.056722998963544</v>
      </c>
      <c r="M7" s="148">
        <f t="shared" si="4"/>
        <v>32.064826284529765</v>
      </c>
      <c r="N7" s="237">
        <f t="shared" si="4"/>
        <v>36.07292957009599</v>
      </c>
      <c r="O7" s="239">
        <f t="shared" si="4"/>
        <v>40.08103285566221</v>
      </c>
      <c r="P7" s="148">
        <f t="shared" si="4"/>
        <v>44.08913614122843</v>
      </c>
      <c r="Q7" s="148">
        <f t="shared" si="4"/>
        <v>48.097239426794644</v>
      </c>
      <c r="R7" s="149">
        <f t="shared" si="4"/>
        <v>53.44137714088294</v>
      </c>
      <c r="S7" s="129">
        <v>2400</v>
      </c>
    </row>
    <row r="8" spans="2:19" ht="19.5" customHeight="1" thickTop="1">
      <c r="B8" s="126">
        <f t="shared" si="0"/>
        <v>767.9883631857006</v>
      </c>
      <c r="C8" s="116">
        <f t="shared" si="1"/>
        <v>0.7579455841951153</v>
      </c>
      <c r="D8" s="117">
        <v>2300</v>
      </c>
      <c r="E8" s="127">
        <f t="shared" si="2"/>
        <v>1.3193559285155403</v>
      </c>
      <c r="F8" s="139"/>
      <c r="G8" s="140">
        <v>2300</v>
      </c>
      <c r="H8" s="141">
        <f t="shared" si="3"/>
        <v>3.7897279209755763</v>
      </c>
      <c r="I8" s="142">
        <f t="shared" si="4"/>
        <v>15.832271142186483</v>
      </c>
      <c r="J8" s="143">
        <f t="shared" si="4"/>
        <v>19.790338927733103</v>
      </c>
      <c r="K8" s="143">
        <f t="shared" si="4"/>
        <v>23.748406713279724</v>
      </c>
      <c r="L8" s="143">
        <f t="shared" si="4"/>
        <v>27.706474498826346</v>
      </c>
      <c r="M8" s="143">
        <f t="shared" si="4"/>
        <v>31.664542284372967</v>
      </c>
      <c r="N8" s="143">
        <f t="shared" si="4"/>
        <v>35.62261006991959</v>
      </c>
      <c r="O8" s="240">
        <f t="shared" si="4"/>
        <v>39.580677855466206</v>
      </c>
      <c r="P8" s="238">
        <f t="shared" si="4"/>
        <v>43.53874564101283</v>
      </c>
      <c r="Q8" s="143">
        <f t="shared" si="4"/>
        <v>47.49681342655945</v>
      </c>
      <c r="R8" s="144">
        <f t="shared" si="4"/>
        <v>52.77423714062161</v>
      </c>
      <c r="S8" s="128">
        <v>2300</v>
      </c>
    </row>
    <row r="9" spans="2:19" ht="19.5" customHeight="1">
      <c r="B9" s="126">
        <f t="shared" si="0"/>
        <v>777.6618691589188</v>
      </c>
      <c r="C9" s="116">
        <f t="shared" si="1"/>
        <v>0.7674925923108007</v>
      </c>
      <c r="D9" s="118">
        <v>2200</v>
      </c>
      <c r="E9" s="127">
        <f t="shared" si="2"/>
        <v>1.3029441717335093</v>
      </c>
      <c r="F9" s="139"/>
      <c r="G9" s="145">
        <v>2200</v>
      </c>
      <c r="H9" s="146">
        <f t="shared" si="3"/>
        <v>3.8374629615540035</v>
      </c>
      <c r="I9" s="147">
        <f t="shared" si="4"/>
        <v>15.635330060802112</v>
      </c>
      <c r="J9" s="148">
        <f t="shared" si="4"/>
        <v>19.54416257600264</v>
      </c>
      <c r="K9" s="148">
        <f t="shared" si="4"/>
        <v>23.452995091203167</v>
      </c>
      <c r="L9" s="148">
        <f t="shared" si="4"/>
        <v>27.361827606403693</v>
      </c>
      <c r="M9" s="148">
        <f t="shared" si="4"/>
        <v>31.270660121604223</v>
      </c>
      <c r="N9" s="148">
        <f t="shared" si="4"/>
        <v>35.17949263680475</v>
      </c>
      <c r="O9" s="237">
        <f t="shared" si="4"/>
        <v>39.08832515200528</v>
      </c>
      <c r="P9" s="241">
        <f t="shared" si="4"/>
        <v>42.997157667205805</v>
      </c>
      <c r="Q9" s="148">
        <f t="shared" si="4"/>
        <v>46.905990182406335</v>
      </c>
      <c r="R9" s="149">
        <f t="shared" si="4"/>
        <v>52.11776686934037</v>
      </c>
      <c r="S9" s="129">
        <v>2200</v>
      </c>
    </row>
    <row r="10" spans="2:19" ht="19.5" customHeight="1">
      <c r="B10" s="126">
        <f t="shared" si="0"/>
        <v>787.422096692093</v>
      </c>
      <c r="C10" s="116">
        <f t="shared" si="1"/>
        <v>0.7771251879517325</v>
      </c>
      <c r="D10" s="117">
        <v>2100</v>
      </c>
      <c r="E10" s="127">
        <f t="shared" si="2"/>
        <v>1.2867939625476537</v>
      </c>
      <c r="F10" s="139"/>
      <c r="G10" s="140">
        <v>2100</v>
      </c>
      <c r="H10" s="141">
        <f t="shared" si="3"/>
        <v>3.885625939758662</v>
      </c>
      <c r="I10" s="142">
        <f t="shared" si="4"/>
        <v>15.441527550571845</v>
      </c>
      <c r="J10" s="143">
        <f t="shared" si="4"/>
        <v>19.301909438214803</v>
      </c>
      <c r="K10" s="143">
        <f t="shared" si="4"/>
        <v>23.162291325857765</v>
      </c>
      <c r="L10" s="143">
        <f t="shared" si="4"/>
        <v>27.022673213500727</v>
      </c>
      <c r="M10" s="143">
        <f t="shared" si="4"/>
        <v>30.88305510114369</v>
      </c>
      <c r="N10" s="143">
        <f t="shared" si="4"/>
        <v>34.74343698878665</v>
      </c>
      <c r="O10" s="236">
        <f t="shared" si="4"/>
        <v>38.60381887642961</v>
      </c>
      <c r="P10" s="238">
        <f t="shared" si="4"/>
        <v>42.46420076407257</v>
      </c>
      <c r="Q10" s="143">
        <f t="shared" si="4"/>
        <v>46.32458265171553</v>
      </c>
      <c r="R10" s="144">
        <f t="shared" si="4"/>
        <v>51.471758501906145</v>
      </c>
      <c r="S10" s="128">
        <v>2100</v>
      </c>
    </row>
    <row r="11" spans="2:19" ht="19.5" customHeight="1">
      <c r="B11" s="126">
        <f t="shared" si="0"/>
        <v>797.2695105883265</v>
      </c>
      <c r="C11" s="116">
        <f t="shared" si="1"/>
        <v>0.786843829842908</v>
      </c>
      <c r="D11" s="118">
        <v>2000</v>
      </c>
      <c r="E11" s="127">
        <f t="shared" si="2"/>
        <v>1.2709002245078904</v>
      </c>
      <c r="F11" s="139"/>
      <c r="G11" s="145">
        <v>2000</v>
      </c>
      <c r="H11" s="146">
        <f t="shared" si="3"/>
        <v>3.93421914921454</v>
      </c>
      <c r="I11" s="147">
        <f t="shared" si="4"/>
        <v>15.250802694094684</v>
      </c>
      <c r="J11" s="148">
        <f t="shared" si="4"/>
        <v>19.063503367618356</v>
      </c>
      <c r="K11" s="148">
        <f t="shared" si="4"/>
        <v>22.876204041142028</v>
      </c>
      <c r="L11" s="148">
        <f t="shared" si="4"/>
        <v>26.6889047146657</v>
      </c>
      <c r="M11" s="148">
        <f t="shared" si="4"/>
        <v>30.50160538818937</v>
      </c>
      <c r="N11" s="148">
        <f t="shared" si="4"/>
        <v>34.31430606171304</v>
      </c>
      <c r="O11" s="237">
        <f t="shared" si="4"/>
        <v>38.12700673523671</v>
      </c>
      <c r="P11" s="241">
        <f t="shared" si="4"/>
        <v>41.939707408760384</v>
      </c>
      <c r="Q11" s="148">
        <f t="shared" si="4"/>
        <v>45.752408082284056</v>
      </c>
      <c r="R11" s="149">
        <f t="shared" si="4"/>
        <v>50.83600898031562</v>
      </c>
      <c r="S11" s="129">
        <v>2000</v>
      </c>
    </row>
    <row r="12" spans="2:19" ht="19.5" customHeight="1">
      <c r="B12" s="126">
        <f t="shared" si="0"/>
        <v>807.2045764781758</v>
      </c>
      <c r="C12" s="116">
        <f t="shared" si="1"/>
        <v>0.7966489775259569</v>
      </c>
      <c r="D12" s="117">
        <v>1900</v>
      </c>
      <c r="E12" s="127">
        <f t="shared" si="2"/>
        <v>1.255257997199171</v>
      </c>
      <c r="F12" s="139"/>
      <c r="G12" s="140">
        <v>1900</v>
      </c>
      <c r="H12" s="141">
        <f t="shared" si="3"/>
        <v>3.9832448876297843</v>
      </c>
      <c r="I12" s="142">
        <f t="shared" si="4"/>
        <v>15.063095966390053</v>
      </c>
      <c r="J12" s="143">
        <f t="shared" si="4"/>
        <v>18.828869957987568</v>
      </c>
      <c r="K12" s="143">
        <f t="shared" si="4"/>
        <v>22.59464394958508</v>
      </c>
      <c r="L12" s="143">
        <f t="shared" si="4"/>
        <v>26.360417941182593</v>
      </c>
      <c r="M12" s="143">
        <f t="shared" si="4"/>
        <v>30.126191932780106</v>
      </c>
      <c r="N12" s="143">
        <f t="shared" si="4"/>
        <v>33.89196592437762</v>
      </c>
      <c r="O12" s="236">
        <f t="shared" si="4"/>
        <v>37.657739915975135</v>
      </c>
      <c r="P12" s="238">
        <f t="shared" si="4"/>
        <v>41.42351390757265</v>
      </c>
      <c r="Q12" s="143">
        <f t="shared" si="4"/>
        <v>45.18928789917016</v>
      </c>
      <c r="R12" s="144">
        <f t="shared" si="4"/>
        <v>50.21031988796685</v>
      </c>
      <c r="S12" s="128">
        <v>1900</v>
      </c>
    </row>
    <row r="13" spans="2:19" ht="19.5" customHeight="1">
      <c r="B13" s="126">
        <f t="shared" si="0"/>
        <v>817.2277608181801</v>
      </c>
      <c r="C13" s="116">
        <f t="shared" si="1"/>
        <v>0.8065410913576907</v>
      </c>
      <c r="D13" s="118">
        <v>1800</v>
      </c>
      <c r="E13" s="127">
        <f t="shared" si="2"/>
        <v>1.239862433191904</v>
      </c>
      <c r="F13" s="139"/>
      <c r="G13" s="145">
        <v>1800</v>
      </c>
      <c r="H13" s="146">
        <f t="shared" si="3"/>
        <v>4.032705456788453</v>
      </c>
      <c r="I13" s="147">
        <f t="shared" si="4"/>
        <v>14.878349198302846</v>
      </c>
      <c r="J13" s="148">
        <f t="shared" si="4"/>
        <v>18.59793649787856</v>
      </c>
      <c r="K13" s="148">
        <f t="shared" si="4"/>
        <v>22.31752379745427</v>
      </c>
      <c r="L13" s="148">
        <f t="shared" si="4"/>
        <v>26.03711109702998</v>
      </c>
      <c r="M13" s="148">
        <f t="shared" si="4"/>
        <v>29.756698396605692</v>
      </c>
      <c r="N13" s="148">
        <f t="shared" si="4"/>
        <v>33.47628569618141</v>
      </c>
      <c r="O13" s="237">
        <f t="shared" si="4"/>
        <v>37.19587299575712</v>
      </c>
      <c r="P13" s="241">
        <f t="shared" si="4"/>
        <v>40.91546029533283</v>
      </c>
      <c r="Q13" s="148">
        <f t="shared" si="4"/>
        <v>44.63504759490854</v>
      </c>
      <c r="R13" s="149">
        <f t="shared" si="4"/>
        <v>49.59449732767616</v>
      </c>
      <c r="S13" s="129">
        <v>1800</v>
      </c>
    </row>
    <row r="14" spans="2:19" ht="19.5" customHeight="1" thickBot="1">
      <c r="B14" s="126">
        <f t="shared" si="0"/>
        <v>827.3395308894027</v>
      </c>
      <c r="C14" s="116">
        <f t="shared" si="1"/>
        <v>0.8165206325086629</v>
      </c>
      <c r="D14" s="117">
        <v>1700</v>
      </c>
      <c r="E14" s="127">
        <f t="shared" si="2"/>
        <v>1.2247087950828854</v>
      </c>
      <c r="F14" s="139"/>
      <c r="G14" s="140">
        <v>1700</v>
      </c>
      <c r="H14" s="141">
        <f t="shared" si="3"/>
        <v>4.082603162543315</v>
      </c>
      <c r="I14" s="142">
        <f t="shared" si="4"/>
        <v>14.696505540994625</v>
      </c>
      <c r="J14" s="143">
        <f t="shared" si="4"/>
        <v>18.37063192624328</v>
      </c>
      <c r="K14" s="143">
        <f t="shared" si="4"/>
        <v>22.04475831149194</v>
      </c>
      <c r="L14" s="143">
        <f t="shared" si="4"/>
        <v>25.718884696740595</v>
      </c>
      <c r="M14" s="143">
        <f t="shared" si="4"/>
        <v>29.39301108198925</v>
      </c>
      <c r="N14" s="143">
        <f t="shared" si="4"/>
        <v>33.067137467237906</v>
      </c>
      <c r="O14" s="236">
        <f t="shared" si="4"/>
        <v>36.74126385248656</v>
      </c>
      <c r="P14" s="242">
        <f t="shared" si="4"/>
        <v>40.41539023773522</v>
      </c>
      <c r="Q14" s="143">
        <f t="shared" si="4"/>
        <v>44.08951662298388</v>
      </c>
      <c r="R14" s="144">
        <f t="shared" si="4"/>
        <v>48.98835180331542</v>
      </c>
      <c r="S14" s="128">
        <v>1700</v>
      </c>
    </row>
    <row r="15" spans="2:19" ht="19.5" customHeight="1" thickTop="1">
      <c r="B15" s="126">
        <f t="shared" si="0"/>
        <v>837.5403547959797</v>
      </c>
      <c r="C15" s="116">
        <f t="shared" si="1"/>
        <v>0.8265880629617367</v>
      </c>
      <c r="D15" s="118">
        <v>1600</v>
      </c>
      <c r="E15" s="127">
        <f t="shared" si="2"/>
        <v>1.2097924526237571</v>
      </c>
      <c r="F15" s="139"/>
      <c r="G15" s="145">
        <v>1600</v>
      </c>
      <c r="H15" s="146">
        <f t="shared" si="3"/>
        <v>4.132940314808684</v>
      </c>
      <c r="I15" s="147">
        <f t="shared" si="4"/>
        <v>14.517509431485085</v>
      </c>
      <c r="J15" s="148">
        <f t="shared" si="4"/>
        <v>18.14688678935636</v>
      </c>
      <c r="K15" s="148">
        <f t="shared" si="4"/>
        <v>21.77626414722763</v>
      </c>
      <c r="L15" s="148">
        <f t="shared" si="4"/>
        <v>25.4056415050989</v>
      </c>
      <c r="M15" s="148">
        <f t="shared" si="4"/>
        <v>29.03501886297017</v>
      </c>
      <c r="N15" s="148">
        <f t="shared" si="4"/>
        <v>32.66439622084144</v>
      </c>
      <c r="O15" s="148">
        <f t="shared" si="4"/>
        <v>36.29377357871272</v>
      </c>
      <c r="P15" s="243">
        <f t="shared" si="4"/>
        <v>39.92315093658399</v>
      </c>
      <c r="Q15" s="241">
        <f t="shared" si="4"/>
        <v>43.55252829445526</v>
      </c>
      <c r="R15" s="149">
        <f t="shared" si="4"/>
        <v>48.39169810495029</v>
      </c>
      <c r="S15" s="129">
        <v>1600</v>
      </c>
    </row>
    <row r="16" spans="2:19" ht="19.5" customHeight="1">
      <c r="B16" s="126">
        <f t="shared" si="0"/>
        <v>847.830701463673</v>
      </c>
      <c r="C16" s="116">
        <f t="shared" si="1"/>
        <v>0.8367438455106568</v>
      </c>
      <c r="D16" s="117">
        <v>1500</v>
      </c>
      <c r="E16" s="127">
        <f t="shared" si="2"/>
        <v>1.1951088799341087</v>
      </c>
      <c r="F16" s="139"/>
      <c r="G16" s="140">
        <v>1500</v>
      </c>
      <c r="H16" s="141">
        <f t="shared" si="3"/>
        <v>4.183719227553285</v>
      </c>
      <c r="I16" s="142">
        <f aca="true" t="shared" si="5" ref="I16:R25">I$4*$E16</f>
        <v>14.341306559209304</v>
      </c>
      <c r="J16" s="143">
        <f t="shared" si="5"/>
        <v>17.926633199011633</v>
      </c>
      <c r="K16" s="143">
        <f t="shared" si="5"/>
        <v>21.511959838813958</v>
      </c>
      <c r="L16" s="143">
        <f t="shared" si="5"/>
        <v>25.097286478616283</v>
      </c>
      <c r="M16" s="143">
        <f t="shared" si="5"/>
        <v>28.682613118418608</v>
      </c>
      <c r="N16" s="143">
        <f t="shared" si="5"/>
        <v>32.26793975822093</v>
      </c>
      <c r="O16" s="143">
        <f t="shared" si="5"/>
        <v>35.853266398023266</v>
      </c>
      <c r="P16" s="236">
        <f t="shared" si="5"/>
        <v>39.43859303782559</v>
      </c>
      <c r="Q16" s="238">
        <f t="shared" si="5"/>
        <v>43.023919677627916</v>
      </c>
      <c r="R16" s="144">
        <f t="shared" si="5"/>
        <v>47.80435519736435</v>
      </c>
      <c r="S16" s="128">
        <v>1500</v>
      </c>
    </row>
    <row r="17" spans="2:19" ht="19.5" customHeight="1">
      <c r="B17" s="126">
        <f t="shared" si="0"/>
        <v>858.2110406384345</v>
      </c>
      <c r="C17" s="116">
        <f t="shared" si="1"/>
        <v>0.8469884437586326</v>
      </c>
      <c r="D17" s="118">
        <v>1400</v>
      </c>
      <c r="E17" s="127">
        <f t="shared" si="2"/>
        <v>1.180653652796438</v>
      </c>
      <c r="F17" s="139"/>
      <c r="G17" s="145">
        <v>1400</v>
      </c>
      <c r="H17" s="146">
        <f t="shared" si="3"/>
        <v>4.234942218793163</v>
      </c>
      <c r="I17" s="147">
        <f t="shared" si="5"/>
        <v>14.167843833557257</v>
      </c>
      <c r="J17" s="148">
        <f t="shared" si="5"/>
        <v>17.70980479194657</v>
      </c>
      <c r="K17" s="148">
        <f t="shared" si="5"/>
        <v>21.251765750335885</v>
      </c>
      <c r="L17" s="148">
        <f t="shared" si="5"/>
        <v>24.7937267087252</v>
      </c>
      <c r="M17" s="148">
        <f t="shared" si="5"/>
        <v>28.335687667114513</v>
      </c>
      <c r="N17" s="148">
        <f t="shared" si="5"/>
        <v>31.877648625503824</v>
      </c>
      <c r="O17" s="148">
        <f t="shared" si="5"/>
        <v>35.41960958389314</v>
      </c>
      <c r="P17" s="237">
        <f t="shared" si="5"/>
        <v>38.96157054228245</v>
      </c>
      <c r="Q17" s="241">
        <f t="shared" si="5"/>
        <v>42.50353150067177</v>
      </c>
      <c r="R17" s="149">
        <f t="shared" si="5"/>
        <v>47.22614611185752</v>
      </c>
      <c r="S17" s="129">
        <v>1400</v>
      </c>
    </row>
    <row r="18" spans="2:19" ht="19.5" customHeight="1">
      <c r="B18" s="126">
        <f t="shared" si="0"/>
        <v>868.6818428849772</v>
      </c>
      <c r="C18" s="116">
        <f t="shared" si="1"/>
        <v>0.8573223221169279</v>
      </c>
      <c r="D18" s="117">
        <v>1300</v>
      </c>
      <c r="E18" s="127">
        <f t="shared" si="2"/>
        <v>1.1664224460302957</v>
      </c>
      <c r="F18" s="139"/>
      <c r="G18" s="140">
        <v>1300</v>
      </c>
      <c r="H18" s="141">
        <f t="shared" si="3"/>
        <v>4.2866116105846395</v>
      </c>
      <c r="I18" s="142">
        <f t="shared" si="5"/>
        <v>13.997069352363548</v>
      </c>
      <c r="J18" s="143">
        <f t="shared" si="5"/>
        <v>17.496336690454434</v>
      </c>
      <c r="K18" s="143">
        <f t="shared" si="5"/>
        <v>20.995604028545323</v>
      </c>
      <c r="L18" s="143">
        <f t="shared" si="5"/>
        <v>24.494871366636207</v>
      </c>
      <c r="M18" s="143">
        <f t="shared" si="5"/>
        <v>27.994138704727096</v>
      </c>
      <c r="N18" s="143">
        <f t="shared" si="5"/>
        <v>31.493406042817984</v>
      </c>
      <c r="O18" s="143">
        <f t="shared" si="5"/>
        <v>34.99267338090887</v>
      </c>
      <c r="P18" s="236">
        <f t="shared" si="5"/>
        <v>38.49194071899976</v>
      </c>
      <c r="Q18" s="238">
        <f t="shared" si="5"/>
        <v>41.991208057090645</v>
      </c>
      <c r="R18" s="144">
        <f t="shared" si="5"/>
        <v>46.65689784121183</v>
      </c>
      <c r="S18" s="128">
        <v>1300</v>
      </c>
    </row>
    <row r="19" spans="2:19" ht="19.5" customHeight="1">
      <c r="B19" s="126">
        <f t="shared" si="0"/>
        <v>879.2435795853515</v>
      </c>
      <c r="C19" s="116">
        <f t="shared" si="1"/>
        <v>0.8677459458034558</v>
      </c>
      <c r="D19" s="118">
        <v>1200</v>
      </c>
      <c r="E19" s="127">
        <f t="shared" si="2"/>
        <v>1.1524110309430358</v>
      </c>
      <c r="F19" s="139"/>
      <c r="G19" s="145">
        <v>1200</v>
      </c>
      <c r="H19" s="146">
        <f t="shared" si="3"/>
        <v>4.338729729017279</v>
      </c>
      <c r="I19" s="147">
        <f t="shared" si="5"/>
        <v>13.82893237131643</v>
      </c>
      <c r="J19" s="148">
        <f t="shared" si="5"/>
        <v>17.286165464145537</v>
      </c>
      <c r="K19" s="148">
        <f t="shared" si="5"/>
        <v>20.743398556974643</v>
      </c>
      <c r="L19" s="148">
        <f t="shared" si="5"/>
        <v>24.20063164980375</v>
      </c>
      <c r="M19" s="148">
        <f t="shared" si="5"/>
        <v>27.65786474263286</v>
      </c>
      <c r="N19" s="148">
        <f t="shared" si="5"/>
        <v>31.115097835461967</v>
      </c>
      <c r="O19" s="148">
        <f t="shared" si="5"/>
        <v>34.57233092829107</v>
      </c>
      <c r="P19" s="237">
        <f t="shared" si="5"/>
        <v>38.02956402112018</v>
      </c>
      <c r="Q19" s="241">
        <f t="shared" si="5"/>
        <v>41.48679711394929</v>
      </c>
      <c r="R19" s="149">
        <f t="shared" si="5"/>
        <v>46.09644123772143</v>
      </c>
      <c r="S19" s="129">
        <v>1200</v>
      </c>
    </row>
    <row r="20" spans="2:19" ht="19.5" customHeight="1">
      <c r="B20" s="126">
        <f t="shared" si="0"/>
        <v>889.8967229375311</v>
      </c>
      <c r="C20" s="116">
        <f t="shared" si="1"/>
        <v>0.8782597808413828</v>
      </c>
      <c r="D20" s="117">
        <v>1100</v>
      </c>
      <c r="E20" s="127">
        <f t="shared" si="2"/>
        <v>1.1386152728546772</v>
      </c>
      <c r="F20" s="139"/>
      <c r="G20" s="140">
        <v>1100</v>
      </c>
      <c r="H20" s="141">
        <f t="shared" si="3"/>
        <v>4.391298904206914</v>
      </c>
      <c r="I20" s="142">
        <f t="shared" si="5"/>
        <v>13.663383274256127</v>
      </c>
      <c r="J20" s="143">
        <f t="shared" si="5"/>
        <v>17.079229092820157</v>
      </c>
      <c r="K20" s="143">
        <f t="shared" si="5"/>
        <v>20.49507491138419</v>
      </c>
      <c r="L20" s="143">
        <f t="shared" si="5"/>
        <v>23.910920729948224</v>
      </c>
      <c r="M20" s="143">
        <f t="shared" si="5"/>
        <v>27.326766548512254</v>
      </c>
      <c r="N20" s="143">
        <f t="shared" si="5"/>
        <v>30.742612367076283</v>
      </c>
      <c r="O20" s="143">
        <f t="shared" si="5"/>
        <v>34.15845818564031</v>
      </c>
      <c r="P20" s="236">
        <f t="shared" si="5"/>
        <v>37.57430400420435</v>
      </c>
      <c r="Q20" s="238">
        <f t="shared" si="5"/>
        <v>40.99014982276838</v>
      </c>
      <c r="R20" s="144">
        <f t="shared" si="5"/>
        <v>45.54461091418709</v>
      </c>
      <c r="S20" s="128">
        <v>1100</v>
      </c>
    </row>
    <row r="21" spans="2:19" ht="19.5" customHeight="1" thickBot="1">
      <c r="B21" s="126">
        <f t="shared" si="0"/>
        <v>900.6417459540065</v>
      </c>
      <c r="C21" s="116">
        <f t="shared" si="1"/>
        <v>0.8888642940577415</v>
      </c>
      <c r="D21" s="118">
        <v>1000</v>
      </c>
      <c r="E21" s="127">
        <f t="shared" si="2"/>
        <v>1.1250311286944765</v>
      </c>
      <c r="F21" s="139"/>
      <c r="G21" s="145">
        <v>1000</v>
      </c>
      <c r="H21" s="146">
        <f t="shared" si="3"/>
        <v>4.444321470288707</v>
      </c>
      <c r="I21" s="147">
        <f t="shared" si="5"/>
        <v>13.50037354433372</v>
      </c>
      <c r="J21" s="148">
        <f t="shared" si="5"/>
        <v>16.875466930417147</v>
      </c>
      <c r="K21" s="148">
        <f t="shared" si="5"/>
        <v>20.25056031650058</v>
      </c>
      <c r="L21" s="148">
        <f t="shared" si="5"/>
        <v>23.625653702584007</v>
      </c>
      <c r="M21" s="148">
        <f t="shared" si="5"/>
        <v>27.00074708866744</v>
      </c>
      <c r="N21" s="148">
        <f t="shared" si="5"/>
        <v>30.375840474750866</v>
      </c>
      <c r="O21" s="148">
        <f t="shared" si="5"/>
        <v>33.750933860834294</v>
      </c>
      <c r="P21" s="237">
        <f t="shared" si="5"/>
        <v>37.12602724691772</v>
      </c>
      <c r="Q21" s="239">
        <f t="shared" si="5"/>
        <v>40.50112063300116</v>
      </c>
      <c r="R21" s="149">
        <f t="shared" si="5"/>
        <v>45.00124514777906</v>
      </c>
      <c r="S21" s="129">
        <v>1000</v>
      </c>
    </row>
    <row r="22" spans="2:19" ht="19.5" customHeight="1" thickTop="1">
      <c r="B22" s="126">
        <f t="shared" si="0"/>
        <v>911.4791224603836</v>
      </c>
      <c r="C22" s="116">
        <f t="shared" si="1"/>
        <v>0.8995599530820465</v>
      </c>
      <c r="D22" s="117">
        <v>900</v>
      </c>
      <c r="E22" s="127">
        <f t="shared" si="2"/>
        <v>1.111654644666905</v>
      </c>
      <c r="F22" s="139"/>
      <c r="G22" s="140">
        <v>900</v>
      </c>
      <c r="H22" s="141">
        <f t="shared" si="3"/>
        <v>4.497799765410233</v>
      </c>
      <c r="I22" s="142">
        <f t="shared" si="5"/>
        <v>13.339855736002859</v>
      </c>
      <c r="J22" s="143">
        <f t="shared" si="5"/>
        <v>16.674819670003572</v>
      </c>
      <c r="K22" s="143">
        <f t="shared" si="5"/>
        <v>20.009783604004287</v>
      </c>
      <c r="L22" s="143">
        <f t="shared" si="5"/>
        <v>23.344747538005002</v>
      </c>
      <c r="M22" s="143">
        <f t="shared" si="5"/>
        <v>26.679711472005717</v>
      </c>
      <c r="N22" s="143">
        <f t="shared" si="5"/>
        <v>30.014675406006432</v>
      </c>
      <c r="O22" s="143">
        <f t="shared" si="5"/>
        <v>33.349639340007144</v>
      </c>
      <c r="P22" s="143">
        <f t="shared" si="5"/>
        <v>36.68460327400786</v>
      </c>
      <c r="Q22" s="240">
        <f t="shared" si="5"/>
        <v>40.019567208008574</v>
      </c>
      <c r="R22" s="244">
        <f t="shared" si="5"/>
        <v>44.46618578667619</v>
      </c>
      <c r="S22" s="128">
        <v>900</v>
      </c>
    </row>
    <row r="23" spans="2:19" ht="19.5" customHeight="1">
      <c r="B23" s="126">
        <f t="shared" si="0"/>
        <v>922.4093270939904</v>
      </c>
      <c r="C23" s="116">
        <f t="shared" si="1"/>
        <v>0.9103472263449203</v>
      </c>
      <c r="D23" s="118">
        <v>800</v>
      </c>
      <c r="E23" s="127">
        <f t="shared" si="2"/>
        <v>1.0984819539847879</v>
      </c>
      <c r="F23" s="139"/>
      <c r="G23" s="145">
        <v>800</v>
      </c>
      <c r="H23" s="146">
        <f t="shared" si="3"/>
        <v>4.551736131724601</v>
      </c>
      <c r="I23" s="147">
        <f t="shared" si="5"/>
        <v>13.181783447817455</v>
      </c>
      <c r="J23" s="148">
        <f t="shared" si="5"/>
        <v>16.47722930977182</v>
      </c>
      <c r="K23" s="148">
        <f t="shared" si="5"/>
        <v>19.77267517172618</v>
      </c>
      <c r="L23" s="148">
        <f t="shared" si="5"/>
        <v>23.068121033680544</v>
      </c>
      <c r="M23" s="148">
        <f t="shared" si="5"/>
        <v>26.36356689563491</v>
      </c>
      <c r="N23" s="148">
        <f t="shared" si="5"/>
        <v>29.659012757589274</v>
      </c>
      <c r="O23" s="148">
        <f t="shared" si="5"/>
        <v>32.95445861954364</v>
      </c>
      <c r="P23" s="148">
        <f t="shared" si="5"/>
        <v>36.249904481498</v>
      </c>
      <c r="Q23" s="237">
        <f t="shared" si="5"/>
        <v>39.54535034345236</v>
      </c>
      <c r="R23" s="245">
        <f t="shared" si="5"/>
        <v>43.93927815939151</v>
      </c>
      <c r="S23" s="129">
        <v>800</v>
      </c>
    </row>
    <row r="24" spans="2:19" ht="19.5" customHeight="1">
      <c r="B24" s="126">
        <f t="shared" si="0"/>
        <v>933.4328353024928</v>
      </c>
      <c r="C24" s="116">
        <f t="shared" si="1"/>
        <v>0.9212265830767261</v>
      </c>
      <c r="D24" s="117">
        <v>700</v>
      </c>
      <c r="E24" s="127">
        <f t="shared" si="2"/>
        <v>1.0855092746674604</v>
      </c>
      <c r="F24" s="139"/>
      <c r="G24" s="140">
        <v>700</v>
      </c>
      <c r="H24" s="141">
        <f t="shared" si="3"/>
        <v>4.606132915383631</v>
      </c>
      <c r="I24" s="142">
        <f t="shared" si="5"/>
        <v>13.026111296009525</v>
      </c>
      <c r="J24" s="143">
        <f t="shared" si="5"/>
        <v>16.282639120011908</v>
      </c>
      <c r="K24" s="143">
        <f t="shared" si="5"/>
        <v>19.539166944014287</v>
      </c>
      <c r="L24" s="143">
        <f t="shared" si="5"/>
        <v>22.795694768016666</v>
      </c>
      <c r="M24" s="143">
        <f t="shared" si="5"/>
        <v>26.05222259201905</v>
      </c>
      <c r="N24" s="143">
        <f t="shared" si="5"/>
        <v>29.308750416021432</v>
      </c>
      <c r="O24" s="143">
        <f t="shared" si="5"/>
        <v>32.565278240023815</v>
      </c>
      <c r="P24" s="143">
        <f t="shared" si="5"/>
        <v>35.82180606402619</v>
      </c>
      <c r="Q24" s="236">
        <f t="shared" si="5"/>
        <v>39.078333888028574</v>
      </c>
      <c r="R24" s="244">
        <f t="shared" si="5"/>
        <v>43.420370986698416</v>
      </c>
      <c r="S24" s="128">
        <v>700</v>
      </c>
    </row>
    <row r="25" spans="2:19" ht="19.5" customHeight="1">
      <c r="B25" s="126">
        <f t="shared" si="0"/>
        <v>944.5501233425149</v>
      </c>
      <c r="C25" s="116">
        <f t="shared" si="1"/>
        <v>0.9321984933062076</v>
      </c>
      <c r="D25" s="118">
        <v>600</v>
      </c>
      <c r="E25" s="127">
        <f t="shared" si="2"/>
        <v>1.0727329074018583</v>
      </c>
      <c r="F25" s="139"/>
      <c r="G25" s="145">
        <v>600</v>
      </c>
      <c r="H25" s="146">
        <f t="shared" si="3"/>
        <v>4.660992466531038</v>
      </c>
      <c r="I25" s="147">
        <f t="shared" si="5"/>
        <v>12.8727948888223</v>
      </c>
      <c r="J25" s="148">
        <f t="shared" si="5"/>
        <v>16.090993611027876</v>
      </c>
      <c r="K25" s="148">
        <f t="shared" si="5"/>
        <v>19.30919233323345</v>
      </c>
      <c r="L25" s="148">
        <f t="shared" si="5"/>
        <v>22.527391055439026</v>
      </c>
      <c r="M25" s="148">
        <f t="shared" si="5"/>
        <v>25.7455897776446</v>
      </c>
      <c r="N25" s="148">
        <f t="shared" si="5"/>
        <v>28.963788499850175</v>
      </c>
      <c r="O25" s="148">
        <f t="shared" si="5"/>
        <v>32.18198722205575</v>
      </c>
      <c r="P25" s="148">
        <f t="shared" si="5"/>
        <v>35.400185944261324</v>
      </c>
      <c r="Q25" s="237">
        <f t="shared" si="5"/>
        <v>38.6183846664669</v>
      </c>
      <c r="R25" s="245">
        <f t="shared" si="5"/>
        <v>42.90931629607434</v>
      </c>
      <c r="S25" s="129">
        <v>600</v>
      </c>
    </row>
    <row r="26" spans="2:19" ht="19.5" customHeight="1">
      <c r="B26" s="126">
        <f t="shared" si="0"/>
        <v>955.7616682782669</v>
      </c>
      <c r="C26" s="116">
        <f t="shared" si="1"/>
        <v>0.9432634278591334</v>
      </c>
      <c r="D26" s="117">
        <v>500</v>
      </c>
      <c r="E26" s="127">
        <f t="shared" si="2"/>
        <v>1.0601492334645457</v>
      </c>
      <c r="F26" s="139"/>
      <c r="G26" s="140">
        <v>500</v>
      </c>
      <c r="H26" s="141">
        <f t="shared" si="3"/>
        <v>4.716317139295667</v>
      </c>
      <c r="I26" s="142">
        <f aca="true" t="shared" si="6" ref="I26:R31">I$4*$E26</f>
        <v>12.72179080157455</v>
      </c>
      <c r="J26" s="143">
        <f t="shared" si="6"/>
        <v>15.902238501968185</v>
      </c>
      <c r="K26" s="143">
        <f t="shared" si="6"/>
        <v>19.082686202361824</v>
      </c>
      <c r="L26" s="143">
        <f t="shared" si="6"/>
        <v>22.26313390275546</v>
      </c>
      <c r="M26" s="143">
        <f t="shared" si="6"/>
        <v>25.4435816031491</v>
      </c>
      <c r="N26" s="143">
        <f t="shared" si="6"/>
        <v>28.624029303542734</v>
      </c>
      <c r="O26" s="143">
        <f t="shared" si="6"/>
        <v>31.80447700393637</v>
      </c>
      <c r="P26" s="143">
        <f t="shared" si="6"/>
        <v>34.984924704330005</v>
      </c>
      <c r="Q26" s="236">
        <f t="shared" si="6"/>
        <v>38.16537240472365</v>
      </c>
      <c r="R26" s="244">
        <f t="shared" si="6"/>
        <v>42.405969338581826</v>
      </c>
      <c r="S26" s="128">
        <v>500</v>
      </c>
    </row>
    <row r="27" spans="2:19" ht="19.5" customHeight="1">
      <c r="B27" s="126">
        <f t="shared" si="0"/>
        <v>967.0679479801803</v>
      </c>
      <c r="C27" s="116">
        <f t="shared" si="1"/>
        <v>0.9544218583569507</v>
      </c>
      <c r="D27" s="118">
        <v>400</v>
      </c>
      <c r="E27" s="127">
        <f t="shared" si="2"/>
        <v>1.0477547127027378</v>
      </c>
      <c r="F27" s="139"/>
      <c r="G27" s="145">
        <v>400</v>
      </c>
      <c r="H27" s="146">
        <f t="shared" si="3"/>
        <v>4.772109291784753</v>
      </c>
      <c r="I27" s="147">
        <f t="shared" si="6"/>
        <v>12.573056552432853</v>
      </c>
      <c r="J27" s="148">
        <f t="shared" si="6"/>
        <v>15.716320690541068</v>
      </c>
      <c r="K27" s="148">
        <f t="shared" si="6"/>
        <v>18.85958482864928</v>
      </c>
      <c r="L27" s="148">
        <f t="shared" si="6"/>
        <v>22.002848966757494</v>
      </c>
      <c r="M27" s="148">
        <f t="shared" si="6"/>
        <v>25.146113104865705</v>
      </c>
      <c r="N27" s="148">
        <f t="shared" si="6"/>
        <v>28.28937724297392</v>
      </c>
      <c r="O27" s="148">
        <f t="shared" si="6"/>
        <v>31.432641381082135</v>
      </c>
      <c r="P27" s="148">
        <f t="shared" si="6"/>
        <v>34.57590551919035</v>
      </c>
      <c r="Q27" s="237">
        <f t="shared" si="6"/>
        <v>37.71916965729856</v>
      </c>
      <c r="R27" s="245">
        <f t="shared" si="6"/>
        <v>41.91018850810951</v>
      </c>
      <c r="S27" s="129">
        <v>400</v>
      </c>
    </row>
    <row r="28" spans="2:19" ht="19.5" customHeight="1">
      <c r="B28" s="126">
        <f t="shared" si="0"/>
        <v>978.4694411235517</v>
      </c>
      <c r="C28" s="116">
        <f t="shared" si="1"/>
        <v>0.9656742572154471</v>
      </c>
      <c r="D28" s="117">
        <v>300</v>
      </c>
      <c r="E28" s="127">
        <f t="shared" si="2"/>
        <v>1.0355458815724594</v>
      </c>
      <c r="F28" s="139"/>
      <c r="G28" s="140">
        <v>300</v>
      </c>
      <c r="H28" s="141">
        <f t="shared" si="3"/>
        <v>4.828371286077235</v>
      </c>
      <c r="I28" s="142">
        <f t="shared" si="6"/>
        <v>12.426550578869513</v>
      </c>
      <c r="J28" s="143">
        <f t="shared" si="6"/>
        <v>15.53318822358689</v>
      </c>
      <c r="K28" s="143">
        <f t="shared" si="6"/>
        <v>18.63982586830427</v>
      </c>
      <c r="L28" s="143">
        <f t="shared" si="6"/>
        <v>21.74646351302165</v>
      </c>
      <c r="M28" s="143">
        <f t="shared" si="6"/>
        <v>24.853101157739026</v>
      </c>
      <c r="N28" s="143">
        <f t="shared" si="6"/>
        <v>27.959738802456403</v>
      </c>
      <c r="O28" s="143">
        <f t="shared" si="6"/>
        <v>31.06637644717378</v>
      </c>
      <c r="P28" s="143">
        <f t="shared" si="6"/>
        <v>34.17301409189116</v>
      </c>
      <c r="Q28" s="236">
        <f t="shared" si="6"/>
        <v>37.27965173660854</v>
      </c>
      <c r="R28" s="244">
        <f t="shared" si="6"/>
        <v>41.42183526289838</v>
      </c>
      <c r="S28" s="128">
        <v>300</v>
      </c>
    </row>
    <row r="29" spans="2:19" ht="19.5" customHeight="1">
      <c r="B29" s="126">
        <f t="shared" si="0"/>
        <v>989.9666271871891</v>
      </c>
      <c r="C29" s="116">
        <f t="shared" si="1"/>
        <v>0.9770210976434139</v>
      </c>
      <c r="D29" s="118">
        <v>200</v>
      </c>
      <c r="E29" s="127">
        <f t="shared" si="2"/>
        <v>1.0235193512320373</v>
      </c>
      <c r="F29" s="139"/>
      <c r="G29" s="145">
        <v>200</v>
      </c>
      <c r="H29" s="146">
        <f t="shared" si="3"/>
        <v>4.88510548821707</v>
      </c>
      <c r="I29" s="147">
        <f t="shared" si="6"/>
        <v>12.282232214784447</v>
      </c>
      <c r="J29" s="148">
        <f t="shared" si="6"/>
        <v>15.35279026848056</v>
      </c>
      <c r="K29" s="148">
        <f t="shared" si="6"/>
        <v>18.423348322176672</v>
      </c>
      <c r="L29" s="148">
        <f t="shared" si="6"/>
        <v>21.493906375872783</v>
      </c>
      <c r="M29" s="148">
        <f t="shared" si="6"/>
        <v>24.564464429568893</v>
      </c>
      <c r="N29" s="148">
        <f t="shared" si="6"/>
        <v>27.635022483265008</v>
      </c>
      <c r="O29" s="148">
        <f t="shared" si="6"/>
        <v>30.70558053696112</v>
      </c>
      <c r="P29" s="148">
        <f t="shared" si="6"/>
        <v>33.77613859065723</v>
      </c>
      <c r="Q29" s="148">
        <f t="shared" si="6"/>
        <v>36.846696644353344</v>
      </c>
      <c r="R29" s="245">
        <f t="shared" si="6"/>
        <v>40.940774049281494</v>
      </c>
      <c r="S29" s="129">
        <v>200</v>
      </c>
    </row>
    <row r="30" spans="2:19" ht="19.5" customHeight="1" thickBot="1">
      <c r="B30" s="126">
        <f t="shared" si="0"/>
        <v>1001.5599864520691</v>
      </c>
      <c r="C30" s="116">
        <f t="shared" si="1"/>
        <v>0.9884628536413216</v>
      </c>
      <c r="D30" s="117">
        <v>100</v>
      </c>
      <c r="E30" s="127">
        <f t="shared" si="2"/>
        <v>1.0116718056891847</v>
      </c>
      <c r="F30" s="139"/>
      <c r="G30" s="140">
        <v>100</v>
      </c>
      <c r="H30" s="141">
        <f t="shared" si="3"/>
        <v>4.942314268206608</v>
      </c>
      <c r="I30" s="142">
        <f t="shared" si="6"/>
        <v>12.140061668270217</v>
      </c>
      <c r="J30" s="143">
        <f t="shared" si="6"/>
        <v>15.17507708533777</v>
      </c>
      <c r="K30" s="143">
        <f t="shared" si="6"/>
        <v>18.210092502405324</v>
      </c>
      <c r="L30" s="143">
        <f t="shared" si="6"/>
        <v>21.24510791947288</v>
      </c>
      <c r="M30" s="143">
        <f t="shared" si="6"/>
        <v>24.280123336540434</v>
      </c>
      <c r="N30" s="143">
        <f t="shared" si="6"/>
        <v>27.315138753607986</v>
      </c>
      <c r="O30" s="143">
        <f t="shared" si="6"/>
        <v>30.35015417067554</v>
      </c>
      <c r="P30" s="143">
        <f t="shared" si="6"/>
        <v>33.38516958774309</v>
      </c>
      <c r="Q30" s="143">
        <f t="shared" si="6"/>
        <v>36.42018500481065</v>
      </c>
      <c r="R30" s="246">
        <f t="shared" si="6"/>
        <v>40.466872227567386</v>
      </c>
      <c r="S30" s="128">
        <v>100</v>
      </c>
    </row>
    <row r="31" spans="2:19" ht="19.5" customHeight="1" thickBot="1" thickTop="1">
      <c r="B31" s="130">
        <v>1013.25</v>
      </c>
      <c r="C31" s="116">
        <f t="shared" si="1"/>
        <v>1</v>
      </c>
      <c r="D31" s="119">
        <v>0</v>
      </c>
      <c r="E31" s="127">
        <f t="shared" si="2"/>
        <v>1</v>
      </c>
      <c r="F31" s="139"/>
      <c r="G31" s="150">
        <v>0</v>
      </c>
      <c r="H31" s="151">
        <f t="shared" si="3"/>
        <v>5</v>
      </c>
      <c r="I31" s="152">
        <f t="shared" si="6"/>
        <v>12</v>
      </c>
      <c r="J31" s="153">
        <f t="shared" si="6"/>
        <v>15</v>
      </c>
      <c r="K31" s="153">
        <f t="shared" si="6"/>
        <v>18</v>
      </c>
      <c r="L31" s="153">
        <f t="shared" si="6"/>
        <v>21</v>
      </c>
      <c r="M31" s="153">
        <f t="shared" si="6"/>
        <v>24</v>
      </c>
      <c r="N31" s="153">
        <f t="shared" si="6"/>
        <v>27</v>
      </c>
      <c r="O31" s="153">
        <f t="shared" si="6"/>
        <v>30</v>
      </c>
      <c r="P31" s="153">
        <f t="shared" si="6"/>
        <v>33</v>
      </c>
      <c r="Q31" s="153">
        <f t="shared" si="6"/>
        <v>36</v>
      </c>
      <c r="R31" s="294">
        <f t="shared" si="6"/>
        <v>40</v>
      </c>
      <c r="S31" s="131">
        <v>0</v>
      </c>
    </row>
    <row r="32" spans="2:4" ht="19.5" customHeight="1">
      <c r="B32" s="108"/>
      <c r="C32" s="111"/>
      <c r="D32" s="108"/>
    </row>
    <row r="33" spans="2:4" ht="15.75" customHeight="1">
      <c r="B33" s="37"/>
      <c r="C33" s="109"/>
      <c r="D33" s="109"/>
    </row>
    <row r="34" ht="15.75" customHeight="1">
      <c r="B34" s="37"/>
    </row>
    <row r="35" spans="2:3" ht="15.75" customHeight="1">
      <c r="B35" s="37"/>
      <c r="C35" s="108"/>
    </row>
    <row r="36" ht="15.75" customHeight="1">
      <c r="B36" s="37"/>
    </row>
    <row r="37" ht="15.75" customHeight="1">
      <c r="C37" s="110"/>
    </row>
  </sheetData>
  <sheetProtection/>
  <mergeCells count="2">
    <mergeCell ref="I3:R3"/>
    <mergeCell ref="I5:R5"/>
  </mergeCells>
  <hyperlinks>
    <hyperlink ref="U1" location="obsah!A1" display="návrat na OBSAH"/>
  </hyperlink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4"/>
  <headerFooter alignWithMargins="0">
    <oddFooter>&amp;L&amp;"Arial,Kurzíva"&amp;5JH 2017</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0"/>
  </sheetPr>
  <dimension ref="A1:AD232"/>
  <sheetViews>
    <sheetView showGridLines="0" zoomScalePageLayoutView="0" workbookViewId="0" topLeftCell="A1">
      <selection activeCell="A1" sqref="A1"/>
    </sheetView>
  </sheetViews>
  <sheetFormatPr defaultColWidth="8.421875" defaultRowHeight="9.75" customHeight="1"/>
  <cols>
    <col min="1" max="1" width="3.421875" style="3" customWidth="1"/>
    <col min="2" max="2" width="2.28125" style="3" customWidth="1"/>
    <col min="3" max="12" width="4.28125" style="37" customWidth="1"/>
    <col min="13" max="13" width="5.140625" style="3" customWidth="1"/>
    <col min="14" max="25" width="3.7109375" style="3" customWidth="1"/>
    <col min="26" max="26" width="2.28125" style="3" customWidth="1"/>
    <col min="27" max="27" width="5.7109375" style="3" customWidth="1"/>
    <col min="28" max="16384" width="8.421875" style="3" customWidth="1"/>
  </cols>
  <sheetData>
    <row r="1" spans="1:30" ht="15" customHeight="1" thickBot="1">
      <c r="A1" s="1"/>
      <c r="B1" s="1"/>
      <c r="C1" s="2"/>
      <c r="D1" s="2"/>
      <c r="E1" s="2"/>
      <c r="F1" s="2"/>
      <c r="G1" s="2"/>
      <c r="H1" s="2"/>
      <c r="I1" s="2"/>
      <c r="J1" s="2"/>
      <c r="K1" s="2"/>
      <c r="L1" s="2"/>
      <c r="M1" s="1"/>
      <c r="N1" s="1"/>
      <c r="O1" s="1"/>
      <c r="P1" s="1"/>
      <c r="Q1" s="1"/>
      <c r="R1" s="1"/>
      <c r="S1" s="1"/>
      <c r="T1" s="1"/>
      <c r="U1" s="1"/>
      <c r="V1" s="1"/>
      <c r="W1" s="1"/>
      <c r="X1" s="1"/>
      <c r="Y1" s="1"/>
      <c r="Z1" s="1"/>
      <c r="AB1" s="289" t="s">
        <v>148</v>
      </c>
      <c r="AD1" s="330" t="s">
        <v>157</v>
      </c>
    </row>
    <row r="2" spans="2:26" ht="9" customHeight="1">
      <c r="B2" s="4"/>
      <c r="C2" s="5"/>
      <c r="D2" s="5"/>
      <c r="E2" s="5"/>
      <c r="F2" s="5"/>
      <c r="G2" s="5"/>
      <c r="H2" s="5"/>
      <c r="I2" s="5"/>
      <c r="J2" s="5"/>
      <c r="K2" s="5"/>
      <c r="L2" s="5"/>
      <c r="M2" s="6"/>
      <c r="N2" s="6"/>
      <c r="O2" s="6"/>
      <c r="P2" s="6"/>
      <c r="Q2" s="6"/>
      <c r="R2" s="6"/>
      <c r="S2" s="6"/>
      <c r="T2" s="6"/>
      <c r="U2" s="6"/>
      <c r="V2" s="6"/>
      <c r="W2" s="6"/>
      <c r="X2" s="6"/>
      <c r="Y2" s="6"/>
      <c r="Z2" s="7"/>
    </row>
    <row r="3" spans="2:26" ht="9.75" customHeight="1">
      <c r="B3" s="8"/>
      <c r="C3" s="9"/>
      <c r="D3" s="9"/>
      <c r="E3" s="9"/>
      <c r="F3" s="9"/>
      <c r="G3" s="9"/>
      <c r="H3" s="9"/>
      <c r="I3" s="9"/>
      <c r="J3" s="9"/>
      <c r="K3" s="9"/>
      <c r="L3" s="9"/>
      <c r="M3" s="411"/>
      <c r="N3" s="10"/>
      <c r="O3" s="455" t="s">
        <v>179</v>
      </c>
      <c r="P3" s="456"/>
      <c r="Q3" s="457"/>
      <c r="R3" s="372" t="s">
        <v>0</v>
      </c>
      <c r="S3" s="10"/>
      <c r="T3" s="473" t="s">
        <v>156</v>
      </c>
      <c r="U3" s="474"/>
      <c r="V3" s="474"/>
      <c r="W3" s="474"/>
      <c r="X3" s="475"/>
      <c r="Y3" s="14" t="s">
        <v>81</v>
      </c>
      <c r="Z3" s="11"/>
    </row>
    <row r="4" spans="2:26" ht="9.75" customHeight="1">
      <c r="B4" s="8"/>
      <c r="C4" s="9"/>
      <c r="D4" s="9"/>
      <c r="E4" s="9"/>
      <c r="F4" s="9"/>
      <c r="G4" s="9"/>
      <c r="H4" s="9"/>
      <c r="I4" s="9"/>
      <c r="J4" s="9"/>
      <c r="K4" s="9"/>
      <c r="L4" s="9"/>
      <c r="M4" s="411"/>
      <c r="N4" s="10"/>
      <c r="O4" s="458"/>
      <c r="P4" s="459"/>
      <c r="Q4" s="460"/>
      <c r="R4" s="372"/>
      <c r="S4" s="10"/>
      <c r="T4" s="412" t="s">
        <v>153</v>
      </c>
      <c r="U4" s="413"/>
      <c r="V4" s="413"/>
      <c r="W4" s="413"/>
      <c r="X4" s="414"/>
      <c r="Y4" s="39" t="s">
        <v>2</v>
      </c>
      <c r="Z4" s="11"/>
    </row>
    <row r="5" spans="2:26" ht="22.5" customHeight="1">
      <c r="B5" s="8"/>
      <c r="C5" s="9"/>
      <c r="D5" s="9"/>
      <c r="E5" s="9"/>
      <c r="F5" s="9"/>
      <c r="G5" s="9"/>
      <c r="H5" s="9"/>
      <c r="I5" s="9"/>
      <c r="J5" s="9"/>
      <c r="K5" s="9"/>
      <c r="L5" s="9"/>
      <c r="M5" s="261"/>
      <c r="N5" s="425" t="s">
        <v>152</v>
      </c>
      <c r="O5" s="425"/>
      <c r="P5" s="425"/>
      <c r="Q5" s="425"/>
      <c r="R5" s="425"/>
      <c r="S5" s="425"/>
      <c r="T5" s="425"/>
      <c r="U5" s="425"/>
      <c r="V5" s="425"/>
      <c r="W5" s="425"/>
      <c r="X5" s="425"/>
      <c r="Y5" s="425"/>
      <c r="Z5" s="11"/>
    </row>
    <row r="6" spans="2:26" ht="9.75" customHeight="1">
      <c r="B6" s="8"/>
      <c r="C6" s="9"/>
      <c r="D6" s="9"/>
      <c r="E6" s="9"/>
      <c r="F6" s="9"/>
      <c r="G6" s="9"/>
      <c r="H6" s="9"/>
      <c r="I6" s="9"/>
      <c r="J6" s="9"/>
      <c r="K6" s="9"/>
      <c r="L6" s="9"/>
      <c r="M6" s="399">
        <v>12</v>
      </c>
      <c r="N6" s="476">
        <v>5</v>
      </c>
      <c r="O6" s="440">
        <v>15</v>
      </c>
      <c r="P6" s="454">
        <v>25</v>
      </c>
      <c r="Q6" s="432">
        <v>30</v>
      </c>
      <c r="R6" s="454">
        <v>40</v>
      </c>
      <c r="S6" s="440">
        <v>50</v>
      </c>
      <c r="T6" s="454">
        <v>70</v>
      </c>
      <c r="U6" s="440">
        <v>80</v>
      </c>
      <c r="V6" s="468">
        <v>100</v>
      </c>
      <c r="W6" s="471">
        <v>110</v>
      </c>
      <c r="X6" s="467">
        <v>130</v>
      </c>
      <c r="Y6" s="54">
        <v>150</v>
      </c>
      <c r="Z6" s="11"/>
    </row>
    <row r="7" spans="2:26" ht="9.75" customHeight="1">
      <c r="B7" s="8"/>
      <c r="C7" s="9"/>
      <c r="D7" s="9"/>
      <c r="E7" s="9"/>
      <c r="F7" s="9"/>
      <c r="G7" s="9"/>
      <c r="H7" s="9"/>
      <c r="I7" s="9"/>
      <c r="J7" s="9"/>
      <c r="K7" s="9"/>
      <c r="L7" s="9"/>
      <c r="M7" s="399"/>
      <c r="N7" s="477"/>
      <c r="O7" s="440"/>
      <c r="P7" s="454"/>
      <c r="Q7" s="433"/>
      <c r="R7" s="454"/>
      <c r="S7" s="440"/>
      <c r="T7" s="454"/>
      <c r="U7" s="440"/>
      <c r="V7" s="468"/>
      <c r="W7" s="471"/>
      <c r="X7" s="467"/>
      <c r="Y7" s="274">
        <v>5</v>
      </c>
      <c r="Z7" s="11"/>
    </row>
    <row r="8" spans="2:26" ht="9.75" customHeight="1">
      <c r="B8" s="8"/>
      <c r="C8" s="9"/>
      <c r="D8" s="9"/>
      <c r="E8" s="9"/>
      <c r="F8" s="9"/>
      <c r="G8" s="9"/>
      <c r="H8" s="9"/>
      <c r="I8" s="9"/>
      <c r="J8" s="9"/>
      <c r="K8" s="9"/>
      <c r="L8" s="9"/>
      <c r="M8" s="371">
        <v>15</v>
      </c>
      <c r="N8" s="271"/>
      <c r="O8" s="440">
        <v>10</v>
      </c>
      <c r="P8" s="454">
        <v>15</v>
      </c>
      <c r="Q8" s="432">
        <v>25</v>
      </c>
      <c r="R8" s="454">
        <v>30</v>
      </c>
      <c r="S8" s="440">
        <v>40</v>
      </c>
      <c r="T8" s="454">
        <v>50</v>
      </c>
      <c r="U8" s="440">
        <v>60</v>
      </c>
      <c r="V8" s="469">
        <v>70</v>
      </c>
      <c r="W8" s="470">
        <v>80</v>
      </c>
      <c r="X8" s="16"/>
      <c r="Y8" s="54">
        <v>100</v>
      </c>
      <c r="Z8" s="11"/>
    </row>
    <row r="9" spans="2:26" ht="9.75" customHeight="1">
      <c r="B9" s="8"/>
      <c r="C9" s="9"/>
      <c r="D9" s="9"/>
      <c r="E9" s="9"/>
      <c r="F9" s="9"/>
      <c r="G9" s="9"/>
      <c r="H9" s="9"/>
      <c r="I9" s="9"/>
      <c r="J9" s="9"/>
      <c r="K9" s="9"/>
      <c r="L9" s="9"/>
      <c r="M9" s="371"/>
      <c r="N9" s="272"/>
      <c r="O9" s="440"/>
      <c r="P9" s="454"/>
      <c r="Q9" s="433"/>
      <c r="R9" s="454"/>
      <c r="S9" s="440"/>
      <c r="T9" s="454"/>
      <c r="U9" s="440"/>
      <c r="V9" s="469"/>
      <c r="W9" s="470"/>
      <c r="X9" s="17"/>
      <c r="Y9" s="274">
        <v>5</v>
      </c>
      <c r="Z9" s="11"/>
    </row>
    <row r="10" spans="2:26" ht="9.75" customHeight="1">
      <c r="B10" s="8"/>
      <c r="C10" s="9"/>
      <c r="D10" s="9"/>
      <c r="E10" s="9"/>
      <c r="F10" s="9"/>
      <c r="G10" s="9"/>
      <c r="H10" s="9"/>
      <c r="I10" s="9"/>
      <c r="J10" s="9"/>
      <c r="K10" s="9"/>
      <c r="L10" s="9"/>
      <c r="M10" s="399">
        <v>18</v>
      </c>
      <c r="N10" s="271"/>
      <c r="O10" s="440">
        <v>10</v>
      </c>
      <c r="P10" s="454">
        <v>15</v>
      </c>
      <c r="Q10" s="432">
        <v>20</v>
      </c>
      <c r="R10" s="454">
        <v>25</v>
      </c>
      <c r="S10" s="440">
        <v>30</v>
      </c>
      <c r="T10" s="454">
        <v>40</v>
      </c>
      <c r="U10" s="440">
        <v>50</v>
      </c>
      <c r="V10" s="472">
        <v>55</v>
      </c>
      <c r="W10" s="54">
        <v>60</v>
      </c>
      <c r="X10" s="16"/>
      <c r="Y10" s="54">
        <v>80</v>
      </c>
      <c r="Z10" s="11"/>
    </row>
    <row r="11" spans="2:26" ht="9.75" customHeight="1">
      <c r="B11" s="8"/>
      <c r="C11" s="9"/>
      <c r="D11" s="9"/>
      <c r="E11" s="9"/>
      <c r="F11" s="9"/>
      <c r="G11" s="9"/>
      <c r="H11" s="9"/>
      <c r="I11" s="9"/>
      <c r="J11" s="9"/>
      <c r="K11" s="9"/>
      <c r="L11" s="9"/>
      <c r="M11" s="399"/>
      <c r="N11" s="272"/>
      <c r="O11" s="440"/>
      <c r="P11" s="454"/>
      <c r="Q11" s="433"/>
      <c r="R11" s="454"/>
      <c r="S11" s="440"/>
      <c r="T11" s="454"/>
      <c r="U11" s="440"/>
      <c r="V11" s="472"/>
      <c r="W11" s="274">
        <v>5</v>
      </c>
      <c r="X11" s="17"/>
      <c r="Y11" s="274">
        <v>7</v>
      </c>
      <c r="Z11" s="11"/>
    </row>
    <row r="12" spans="2:26" ht="9.75" customHeight="1">
      <c r="B12" s="8"/>
      <c r="C12" s="9"/>
      <c r="D12" s="9"/>
      <c r="E12" s="9"/>
      <c r="F12" s="9"/>
      <c r="G12" s="9"/>
      <c r="H12" s="9"/>
      <c r="I12" s="9"/>
      <c r="J12" s="9"/>
      <c r="K12" s="9"/>
      <c r="L12" s="9"/>
      <c r="M12" s="371">
        <v>21</v>
      </c>
      <c r="N12" s="271"/>
      <c r="O12" s="440">
        <v>5</v>
      </c>
      <c r="P12" s="454">
        <v>10</v>
      </c>
      <c r="Q12" s="432">
        <v>15</v>
      </c>
      <c r="R12" s="454">
        <v>20</v>
      </c>
      <c r="S12" s="440">
        <v>30</v>
      </c>
      <c r="T12" s="454">
        <v>35</v>
      </c>
      <c r="U12" s="440">
        <v>40</v>
      </c>
      <c r="V12" s="472">
        <v>45</v>
      </c>
      <c r="W12" s="54">
        <v>50</v>
      </c>
      <c r="X12" s="273">
        <v>60</v>
      </c>
      <c r="Y12" s="54">
        <v>70</v>
      </c>
      <c r="Z12" s="11"/>
    </row>
    <row r="13" spans="2:26" ht="9.75" customHeight="1">
      <c r="B13" s="8"/>
      <c r="C13" s="9"/>
      <c r="D13" s="9"/>
      <c r="E13" s="9"/>
      <c r="F13" s="9"/>
      <c r="G13" s="9"/>
      <c r="H13" s="9"/>
      <c r="I13" s="9"/>
      <c r="J13" s="9"/>
      <c r="K13" s="9"/>
      <c r="L13" s="9"/>
      <c r="M13" s="371"/>
      <c r="N13" s="272"/>
      <c r="O13" s="440"/>
      <c r="P13" s="454"/>
      <c r="Q13" s="433"/>
      <c r="R13" s="454"/>
      <c r="S13" s="440"/>
      <c r="T13" s="454"/>
      <c r="U13" s="440"/>
      <c r="V13" s="472"/>
      <c r="W13" s="278">
        <v>5</v>
      </c>
      <c r="X13" s="276">
        <v>8</v>
      </c>
      <c r="Y13" s="275">
        <v>14</v>
      </c>
      <c r="Z13" s="11"/>
    </row>
    <row r="14" spans="2:26" ht="9.75" customHeight="1">
      <c r="B14" s="8"/>
      <c r="C14" s="9"/>
      <c r="D14" s="9"/>
      <c r="E14" s="9"/>
      <c r="F14" s="9"/>
      <c r="G14" s="9"/>
      <c r="H14" s="9"/>
      <c r="I14" s="9"/>
      <c r="J14" s="9"/>
      <c r="K14" s="9"/>
      <c r="L14" s="9"/>
      <c r="M14" s="399">
        <v>24</v>
      </c>
      <c r="N14" s="13"/>
      <c r="O14" s="440">
        <v>5</v>
      </c>
      <c r="P14" s="454">
        <v>10</v>
      </c>
      <c r="Q14" s="432">
        <v>15</v>
      </c>
      <c r="R14" s="454">
        <v>20</v>
      </c>
      <c r="S14" s="440">
        <v>25</v>
      </c>
      <c r="T14" s="454">
        <v>30</v>
      </c>
      <c r="U14" s="466">
        <v>35</v>
      </c>
      <c r="V14" s="343">
        <v>40</v>
      </c>
      <c r="W14" s="279"/>
      <c r="X14" s="273">
        <v>50</v>
      </c>
      <c r="Y14" s="54">
        <v>60</v>
      </c>
      <c r="Z14" s="11"/>
    </row>
    <row r="15" spans="2:26" ht="9.75" customHeight="1">
      <c r="B15" s="8"/>
      <c r="C15" s="9"/>
      <c r="D15" s="9"/>
      <c r="E15" s="9"/>
      <c r="F15" s="9"/>
      <c r="G15" s="9"/>
      <c r="H15" s="9"/>
      <c r="I15" s="9"/>
      <c r="J15" s="9"/>
      <c r="K15" s="9"/>
      <c r="L15" s="9"/>
      <c r="M15" s="399"/>
      <c r="N15" s="15"/>
      <c r="O15" s="440"/>
      <c r="P15" s="454"/>
      <c r="Q15" s="433"/>
      <c r="R15" s="454"/>
      <c r="S15" s="440"/>
      <c r="T15" s="454"/>
      <c r="U15" s="466"/>
      <c r="V15" s="19">
        <v>5</v>
      </c>
      <c r="W15" s="280"/>
      <c r="X15" s="277">
        <v>10</v>
      </c>
      <c r="Y15" s="275">
        <v>17</v>
      </c>
      <c r="Z15" s="11"/>
    </row>
    <row r="16" spans="2:26" ht="9.75" customHeight="1">
      <c r="B16" s="8"/>
      <c r="C16" s="9"/>
      <c r="D16" s="9"/>
      <c r="E16" s="9"/>
      <c r="F16" s="9"/>
      <c r="G16" s="9"/>
      <c r="H16" s="9"/>
      <c r="I16" s="9"/>
      <c r="J16" s="9"/>
      <c r="K16" s="9"/>
      <c r="L16" s="9"/>
      <c r="M16" s="371">
        <v>27</v>
      </c>
      <c r="N16" s="13"/>
      <c r="O16" s="440">
        <v>5</v>
      </c>
      <c r="P16" s="454">
        <v>10</v>
      </c>
      <c r="Q16" s="432">
        <v>12</v>
      </c>
      <c r="R16" s="454">
        <v>15</v>
      </c>
      <c r="S16" s="440">
        <v>20</v>
      </c>
      <c r="T16" s="466">
        <v>25</v>
      </c>
      <c r="U16" s="54">
        <v>30</v>
      </c>
      <c r="V16" s="16"/>
      <c r="W16" s="54">
        <v>40</v>
      </c>
      <c r="X16" s="59"/>
      <c r="Y16" s="54">
        <v>50</v>
      </c>
      <c r="Z16" s="11"/>
    </row>
    <row r="17" spans="2:26" ht="9.75" customHeight="1">
      <c r="B17" s="8"/>
      <c r="C17" s="9"/>
      <c r="D17" s="9"/>
      <c r="E17" s="9"/>
      <c r="F17" s="9"/>
      <c r="G17" s="9"/>
      <c r="H17" s="9"/>
      <c r="I17" s="9"/>
      <c r="J17" s="9"/>
      <c r="K17" s="9"/>
      <c r="L17" s="9"/>
      <c r="M17" s="371"/>
      <c r="N17" s="15"/>
      <c r="O17" s="440"/>
      <c r="P17" s="454"/>
      <c r="Q17" s="433"/>
      <c r="R17" s="454"/>
      <c r="S17" s="440"/>
      <c r="T17" s="466"/>
      <c r="U17" s="274">
        <v>5</v>
      </c>
      <c r="V17" s="17"/>
      <c r="W17" s="274">
        <v>7</v>
      </c>
      <c r="X17" s="61"/>
      <c r="Y17" s="274">
        <v>18</v>
      </c>
      <c r="Z17" s="11"/>
    </row>
    <row r="18" spans="2:26" ht="9.75" customHeight="1">
      <c r="B18" s="8"/>
      <c r="C18" s="9"/>
      <c r="D18" s="9"/>
      <c r="E18" s="9"/>
      <c r="F18" s="9"/>
      <c r="G18" s="9"/>
      <c r="H18" s="9"/>
      <c r="I18" s="9"/>
      <c r="J18" s="9"/>
      <c r="K18" s="9"/>
      <c r="L18" s="9"/>
      <c r="M18" s="399">
        <v>30</v>
      </c>
      <c r="N18" s="13"/>
      <c r="O18" s="440">
        <v>5</v>
      </c>
      <c r="P18" s="454">
        <v>7</v>
      </c>
      <c r="Q18" s="432">
        <v>10</v>
      </c>
      <c r="R18" s="454">
        <v>15</v>
      </c>
      <c r="S18" s="440">
        <v>20</v>
      </c>
      <c r="T18" s="466">
        <v>22</v>
      </c>
      <c r="U18" s="54">
        <v>25</v>
      </c>
      <c r="V18" s="16"/>
      <c r="W18" s="279"/>
      <c r="X18" s="273">
        <v>40</v>
      </c>
      <c r="Y18" s="18"/>
      <c r="Z18" s="11"/>
    </row>
    <row r="19" spans="2:26" ht="9.75" customHeight="1">
      <c r="B19" s="8"/>
      <c r="C19" s="9"/>
      <c r="D19" s="9"/>
      <c r="E19" s="9"/>
      <c r="F19" s="9"/>
      <c r="G19" s="9"/>
      <c r="H19" s="9"/>
      <c r="I19" s="9"/>
      <c r="J19" s="9"/>
      <c r="K19" s="9"/>
      <c r="L19" s="9"/>
      <c r="M19" s="399"/>
      <c r="N19" s="15"/>
      <c r="O19" s="440"/>
      <c r="P19" s="454"/>
      <c r="Q19" s="433"/>
      <c r="R19" s="454"/>
      <c r="S19" s="440"/>
      <c r="T19" s="466"/>
      <c r="U19" s="274">
        <v>5</v>
      </c>
      <c r="V19" s="17"/>
      <c r="W19" s="280"/>
      <c r="X19" s="274">
        <v>15</v>
      </c>
      <c r="Y19" s="20"/>
      <c r="Z19" s="11"/>
    </row>
    <row r="20" spans="2:26" ht="9.75" customHeight="1">
      <c r="B20" s="8"/>
      <c r="C20" s="9"/>
      <c r="D20" s="9"/>
      <c r="E20" s="9"/>
      <c r="F20" s="9"/>
      <c r="G20" s="9"/>
      <c r="H20" s="9"/>
      <c r="I20" s="9"/>
      <c r="J20" s="9"/>
      <c r="K20" s="9"/>
      <c r="L20" s="9"/>
      <c r="M20" s="371">
        <v>33</v>
      </c>
      <c r="N20" s="13"/>
      <c r="O20" s="18"/>
      <c r="P20" s="454">
        <v>5</v>
      </c>
      <c r="Q20" s="432">
        <v>10</v>
      </c>
      <c r="R20" s="454">
        <v>13</v>
      </c>
      <c r="S20" s="466">
        <v>15</v>
      </c>
      <c r="T20" s="273">
        <v>20</v>
      </c>
      <c r="U20" s="279"/>
      <c r="V20" s="16"/>
      <c r="W20" s="54">
        <v>30</v>
      </c>
      <c r="X20" s="16"/>
      <c r="Y20" s="18"/>
      <c r="Z20" s="11"/>
    </row>
    <row r="21" spans="2:26" ht="9.75" customHeight="1">
      <c r="B21" s="8"/>
      <c r="C21" s="9"/>
      <c r="D21" s="9"/>
      <c r="E21" s="9"/>
      <c r="F21" s="9"/>
      <c r="G21" s="9"/>
      <c r="H21" s="9"/>
      <c r="I21" s="9"/>
      <c r="J21" s="9"/>
      <c r="K21" s="9"/>
      <c r="L21" s="9"/>
      <c r="M21" s="371"/>
      <c r="N21" s="15"/>
      <c r="O21" s="20"/>
      <c r="P21" s="454"/>
      <c r="Q21" s="433"/>
      <c r="R21" s="454"/>
      <c r="S21" s="466"/>
      <c r="T21" s="274">
        <v>5</v>
      </c>
      <c r="U21" s="280"/>
      <c r="V21" s="17"/>
      <c r="W21" s="274">
        <v>7</v>
      </c>
      <c r="X21" s="17"/>
      <c r="Y21" s="20"/>
      <c r="Z21" s="11"/>
    </row>
    <row r="22" spans="2:26" ht="9.75" customHeight="1">
      <c r="B22" s="8"/>
      <c r="C22" s="9"/>
      <c r="D22" s="9"/>
      <c r="E22" s="9"/>
      <c r="F22" s="9"/>
      <c r="G22" s="9"/>
      <c r="H22" s="9"/>
      <c r="I22" s="9"/>
      <c r="J22" s="9"/>
      <c r="K22" s="9"/>
      <c r="L22" s="9"/>
      <c r="M22" s="399">
        <v>36</v>
      </c>
      <c r="N22" s="13"/>
      <c r="O22" s="18"/>
      <c r="P22" s="454">
        <v>5</v>
      </c>
      <c r="Q22" s="432">
        <v>10</v>
      </c>
      <c r="R22" s="466">
        <v>12</v>
      </c>
      <c r="S22" s="54">
        <v>15</v>
      </c>
      <c r="T22" s="59"/>
      <c r="U22" s="279"/>
      <c r="V22" s="285">
        <v>25</v>
      </c>
      <c r="W22" s="54">
        <v>30</v>
      </c>
      <c r="X22" s="16"/>
      <c r="Y22" s="18"/>
      <c r="Z22" s="11"/>
    </row>
    <row r="23" spans="2:26" ht="9.75" customHeight="1">
      <c r="B23" s="8"/>
      <c r="C23" s="9"/>
      <c r="D23" s="9"/>
      <c r="E23" s="9"/>
      <c r="F23" s="9"/>
      <c r="G23" s="9"/>
      <c r="H23" s="9"/>
      <c r="I23" s="9"/>
      <c r="J23" s="9"/>
      <c r="K23" s="9"/>
      <c r="L23" s="9"/>
      <c r="M23" s="399"/>
      <c r="N23" s="15"/>
      <c r="O23" s="20"/>
      <c r="P23" s="454"/>
      <c r="Q23" s="433"/>
      <c r="R23" s="466"/>
      <c r="S23" s="12">
        <v>5</v>
      </c>
      <c r="T23" s="61"/>
      <c r="U23" s="280"/>
      <c r="V23" s="41">
        <v>6</v>
      </c>
      <c r="W23" s="275">
        <v>14</v>
      </c>
      <c r="X23" s="17"/>
      <c r="Y23" s="20"/>
      <c r="Z23" s="11"/>
    </row>
    <row r="24" spans="2:26" ht="9.75" customHeight="1">
      <c r="B24" s="8"/>
      <c r="C24" s="9"/>
      <c r="D24" s="9"/>
      <c r="E24" s="9"/>
      <c r="F24" s="9"/>
      <c r="G24" s="9"/>
      <c r="H24" s="9"/>
      <c r="I24" s="9"/>
      <c r="J24" s="9"/>
      <c r="K24" s="9"/>
      <c r="L24" s="9"/>
      <c r="M24" s="371">
        <v>40</v>
      </c>
      <c r="N24" s="13"/>
      <c r="O24" s="18"/>
      <c r="P24" s="454">
        <v>5</v>
      </c>
      <c r="Q24" s="352">
        <v>8</v>
      </c>
      <c r="R24" s="273">
        <v>10</v>
      </c>
      <c r="S24" s="18"/>
      <c r="T24" s="16"/>
      <c r="U24" s="279"/>
      <c r="V24" s="16"/>
      <c r="W24" s="54">
        <v>25</v>
      </c>
      <c r="X24" s="16"/>
      <c r="Y24" s="18"/>
      <c r="Z24" s="11"/>
    </row>
    <row r="25" spans="2:26" ht="9.75" customHeight="1">
      <c r="B25" s="8"/>
      <c r="C25" s="9"/>
      <c r="D25" s="9"/>
      <c r="E25" s="9"/>
      <c r="F25" s="9"/>
      <c r="G25" s="9"/>
      <c r="H25" s="9"/>
      <c r="I25" s="9"/>
      <c r="J25" s="9"/>
      <c r="K25" s="9"/>
      <c r="L25" s="9"/>
      <c r="M25" s="371"/>
      <c r="N25" s="17"/>
      <c r="O25" s="20"/>
      <c r="P25" s="454"/>
      <c r="Q25" s="353"/>
      <c r="R25" s="274">
        <v>5</v>
      </c>
      <c r="S25" s="20"/>
      <c r="T25" s="17"/>
      <c r="U25" s="280"/>
      <c r="V25" s="17"/>
      <c r="W25" s="12">
        <v>10</v>
      </c>
      <c r="X25" s="17"/>
      <c r="Y25" s="20"/>
      <c r="Z25" s="11"/>
    </row>
    <row r="26" spans="2:26" ht="9.75" customHeight="1">
      <c r="B26" s="8"/>
      <c r="C26" s="399">
        <v>12</v>
      </c>
      <c r="D26" s="371">
        <v>15</v>
      </c>
      <c r="E26" s="399">
        <v>18</v>
      </c>
      <c r="F26" s="371">
        <v>21</v>
      </c>
      <c r="G26" s="399">
        <v>24</v>
      </c>
      <c r="H26" s="371">
        <v>27</v>
      </c>
      <c r="I26" s="399">
        <v>30</v>
      </c>
      <c r="J26" s="371">
        <v>33</v>
      </c>
      <c r="K26" s="399">
        <v>36</v>
      </c>
      <c r="L26" s="371">
        <v>40</v>
      </c>
      <c r="M26" s="408" t="s">
        <v>4</v>
      </c>
      <c r="N26" s="405" t="s">
        <v>5</v>
      </c>
      <c r="O26" s="355" t="s">
        <v>6</v>
      </c>
      <c r="P26" s="407" t="s">
        <v>7</v>
      </c>
      <c r="Q26" s="354" t="s">
        <v>8</v>
      </c>
      <c r="R26" s="407" t="s">
        <v>9</v>
      </c>
      <c r="S26" s="355" t="s">
        <v>10</v>
      </c>
      <c r="T26" s="407" t="s">
        <v>11</v>
      </c>
      <c r="U26" s="355" t="s">
        <v>12</v>
      </c>
      <c r="V26" s="407" t="s">
        <v>13</v>
      </c>
      <c r="W26" s="355" t="s">
        <v>14</v>
      </c>
      <c r="X26" s="407" t="s">
        <v>15</v>
      </c>
      <c r="Y26" s="355" t="s">
        <v>16</v>
      </c>
      <c r="Z26" s="11"/>
    </row>
    <row r="27" spans="2:26" ht="9.75" customHeight="1">
      <c r="B27" s="8"/>
      <c r="C27" s="399"/>
      <c r="D27" s="371"/>
      <c r="E27" s="399"/>
      <c r="F27" s="371"/>
      <c r="G27" s="399"/>
      <c r="H27" s="371"/>
      <c r="I27" s="399"/>
      <c r="J27" s="371"/>
      <c r="K27" s="399"/>
      <c r="L27" s="371"/>
      <c r="M27" s="409"/>
      <c r="N27" s="406"/>
      <c r="O27" s="355"/>
      <c r="P27" s="407"/>
      <c r="Q27" s="355"/>
      <c r="R27" s="407"/>
      <c r="S27" s="355"/>
      <c r="T27" s="407"/>
      <c r="U27" s="355"/>
      <c r="V27" s="407"/>
      <c r="W27" s="355"/>
      <c r="X27" s="407"/>
      <c r="Y27" s="355"/>
      <c r="Z27" s="11"/>
    </row>
    <row r="28" spans="2:26" ht="5.25" customHeight="1" thickBot="1">
      <c r="B28" s="8"/>
      <c r="C28" s="262"/>
      <c r="D28" s="263"/>
      <c r="E28" s="262"/>
      <c r="F28" s="263"/>
      <c r="G28" s="262"/>
      <c r="H28" s="263"/>
      <c r="I28" s="262"/>
      <c r="J28" s="263"/>
      <c r="K28" s="262"/>
      <c r="L28" s="263"/>
      <c r="M28" s="10"/>
      <c r="N28" s="38"/>
      <c r="O28" s="42"/>
      <c r="P28" s="10"/>
      <c r="Q28" s="42"/>
      <c r="R28" s="10"/>
      <c r="S28" s="42"/>
      <c r="T28" s="10"/>
      <c r="U28" s="42"/>
      <c r="V28" s="10"/>
      <c r="W28" s="42"/>
      <c r="X28" s="10"/>
      <c r="Y28" s="42"/>
      <c r="Z28" s="11"/>
    </row>
    <row r="29" spans="2:26" ht="9.75" customHeight="1">
      <c r="B29" s="8"/>
      <c r="C29" s="463" t="s">
        <v>17</v>
      </c>
      <c r="D29" s="438" t="s">
        <v>18</v>
      </c>
      <c r="E29" s="436" t="s">
        <v>19</v>
      </c>
      <c r="F29" s="438" t="s">
        <v>20</v>
      </c>
      <c r="G29" s="436" t="s">
        <v>20</v>
      </c>
      <c r="H29" s="438" t="s">
        <v>21</v>
      </c>
      <c r="I29" s="436" t="s">
        <v>21</v>
      </c>
      <c r="J29" s="438" t="s">
        <v>21</v>
      </c>
      <c r="K29" s="436" t="s">
        <v>21</v>
      </c>
      <c r="L29" s="441" t="s">
        <v>21</v>
      </c>
      <c r="M29" s="407" t="s">
        <v>5</v>
      </c>
      <c r="N29" s="21">
        <v>24</v>
      </c>
      <c r="O29" s="22">
        <v>24</v>
      </c>
      <c r="P29" s="21">
        <v>24</v>
      </c>
      <c r="Q29" s="22">
        <v>24</v>
      </c>
      <c r="R29" s="21">
        <v>24</v>
      </c>
      <c r="S29" s="22">
        <v>24</v>
      </c>
      <c r="T29" s="21">
        <v>24</v>
      </c>
      <c r="U29" s="22">
        <v>24</v>
      </c>
      <c r="V29" s="21">
        <v>24</v>
      </c>
      <c r="W29" s="22">
        <v>24</v>
      </c>
      <c r="X29" s="21">
        <v>24</v>
      </c>
      <c r="Y29" s="22">
        <v>24</v>
      </c>
      <c r="Z29" s="11"/>
    </row>
    <row r="30" spans="2:26" ht="9.75" customHeight="1">
      <c r="B30" s="8"/>
      <c r="C30" s="464">
        <v>123</v>
      </c>
      <c r="D30" s="439">
        <v>74</v>
      </c>
      <c r="E30" s="437">
        <v>50</v>
      </c>
      <c r="F30" s="439">
        <v>41</v>
      </c>
      <c r="G30" s="437">
        <v>31</v>
      </c>
      <c r="H30" s="439">
        <v>22</v>
      </c>
      <c r="I30" s="437">
        <v>19</v>
      </c>
      <c r="J30" s="439">
        <v>12</v>
      </c>
      <c r="K30" s="437"/>
      <c r="L30" s="442"/>
      <c r="M30" s="407"/>
      <c r="N30" s="23">
        <v>0.006944444444444444</v>
      </c>
      <c r="O30" s="24">
        <v>0.13958333333333334</v>
      </c>
      <c r="P30" s="25">
        <v>0.20138888888888887</v>
      </c>
      <c r="Q30" s="24">
        <v>0.2423611111111111</v>
      </c>
      <c r="R30" s="25">
        <v>0.2743055555555555</v>
      </c>
      <c r="S30" s="24">
        <v>0.29583333333333334</v>
      </c>
      <c r="T30" s="25">
        <v>0.31666666666666665</v>
      </c>
      <c r="U30" s="24">
        <v>0.3333333333333333</v>
      </c>
      <c r="V30" s="25">
        <v>0.34861111111111115</v>
      </c>
      <c r="W30" s="24">
        <v>0.36875</v>
      </c>
      <c r="X30" s="25">
        <v>0.3743055555555555</v>
      </c>
      <c r="Y30" s="24">
        <v>0.3840277777777778</v>
      </c>
      <c r="Z30" s="11"/>
    </row>
    <row r="31" spans="2:26" ht="9.75" customHeight="1">
      <c r="B31" s="8"/>
      <c r="C31" s="461" t="s">
        <v>22</v>
      </c>
      <c r="D31" s="435" t="s">
        <v>23</v>
      </c>
      <c r="E31" s="434" t="s">
        <v>24</v>
      </c>
      <c r="F31" s="435" t="s">
        <v>25</v>
      </c>
      <c r="G31" s="434" t="s">
        <v>26</v>
      </c>
      <c r="H31" s="435" t="s">
        <v>17</v>
      </c>
      <c r="I31" s="434" t="s">
        <v>17</v>
      </c>
      <c r="J31" s="435" t="s">
        <v>18</v>
      </c>
      <c r="K31" s="434" t="s">
        <v>18</v>
      </c>
      <c r="L31" s="443" t="s">
        <v>18</v>
      </c>
      <c r="M31" s="410" t="s">
        <v>6</v>
      </c>
      <c r="N31" s="26"/>
      <c r="O31" s="27">
        <v>0.1388888888888889</v>
      </c>
      <c r="P31" s="28">
        <v>0.20069444444444443</v>
      </c>
      <c r="Q31" s="27">
        <v>0.24166666666666667</v>
      </c>
      <c r="R31" s="28">
        <v>0.2736111111111111</v>
      </c>
      <c r="S31" s="27">
        <v>0.2951388888888889</v>
      </c>
      <c r="T31" s="28">
        <v>0.3159722222222222</v>
      </c>
      <c r="U31" s="27">
        <v>0.3326388888888889</v>
      </c>
      <c r="V31" s="28">
        <v>0.3479166666666667</v>
      </c>
      <c r="W31" s="27">
        <v>0.3680555555555556</v>
      </c>
      <c r="X31" s="28">
        <v>0.37361111111111106</v>
      </c>
      <c r="Y31" s="27">
        <v>0.38333333333333336</v>
      </c>
      <c r="Z31" s="11"/>
    </row>
    <row r="32" spans="2:26" ht="9.75" customHeight="1">
      <c r="B32" s="8"/>
      <c r="C32" s="461">
        <v>113</v>
      </c>
      <c r="D32" s="435">
        <v>67</v>
      </c>
      <c r="E32" s="434">
        <v>44</v>
      </c>
      <c r="F32" s="435">
        <v>36</v>
      </c>
      <c r="G32" s="434">
        <v>27</v>
      </c>
      <c r="H32" s="435">
        <v>18</v>
      </c>
      <c r="I32" s="434">
        <v>15</v>
      </c>
      <c r="J32" s="435">
        <v>9</v>
      </c>
      <c r="K32" s="434"/>
      <c r="L32" s="443"/>
      <c r="M32" s="410"/>
      <c r="N32" s="26"/>
      <c r="O32" s="29">
        <v>0.006944444444444444</v>
      </c>
      <c r="P32" s="23">
        <v>0.06944444444444443</v>
      </c>
      <c r="Q32" s="29">
        <v>0.11041666666666666</v>
      </c>
      <c r="R32" s="23">
        <v>0.1423611111111111</v>
      </c>
      <c r="S32" s="29">
        <v>0.16527777777777777</v>
      </c>
      <c r="T32" s="23">
        <v>0.18472222222222223</v>
      </c>
      <c r="U32" s="29">
        <v>0.20138888888888887</v>
      </c>
      <c r="V32" s="23">
        <v>0.21736111111111112</v>
      </c>
      <c r="W32" s="29">
        <v>0.23680555555555557</v>
      </c>
      <c r="X32" s="23">
        <v>0.2423611111111111</v>
      </c>
      <c r="Y32" s="29">
        <v>0.2520833333333333</v>
      </c>
      <c r="Z32" s="11"/>
    </row>
    <row r="33" spans="2:26" ht="9.75" customHeight="1">
      <c r="B33" s="8"/>
      <c r="C33" s="461" t="s">
        <v>27</v>
      </c>
      <c r="D33" s="435" t="s">
        <v>28</v>
      </c>
      <c r="E33" s="434" t="s">
        <v>22</v>
      </c>
      <c r="F33" s="435" t="s">
        <v>29</v>
      </c>
      <c r="G33" s="434" t="s">
        <v>23</v>
      </c>
      <c r="H33" s="435" t="s">
        <v>24</v>
      </c>
      <c r="I33" s="434" t="s">
        <v>30</v>
      </c>
      <c r="J33" s="435" t="s">
        <v>30</v>
      </c>
      <c r="K33" s="434" t="s">
        <v>25</v>
      </c>
      <c r="L33" s="443" t="s">
        <v>26</v>
      </c>
      <c r="M33" s="407" t="s">
        <v>7</v>
      </c>
      <c r="N33" s="26"/>
      <c r="O33" s="26"/>
      <c r="P33" s="28">
        <v>0.06875</v>
      </c>
      <c r="Q33" s="27">
        <v>0.10972222222222222</v>
      </c>
      <c r="R33" s="28">
        <v>0.14166666666666666</v>
      </c>
      <c r="S33" s="27">
        <v>0.16458333333333333</v>
      </c>
      <c r="T33" s="28">
        <v>0.1840277777777778</v>
      </c>
      <c r="U33" s="27">
        <v>0.20069444444444443</v>
      </c>
      <c r="V33" s="28">
        <v>0.21666666666666667</v>
      </c>
      <c r="W33" s="27">
        <v>0.23611111111111113</v>
      </c>
      <c r="X33" s="28">
        <v>0.24166666666666667</v>
      </c>
      <c r="Y33" s="27">
        <v>0.2513888888888889</v>
      </c>
      <c r="Z33" s="11"/>
    </row>
    <row r="34" spans="2:26" ht="9.75" customHeight="1">
      <c r="B34" s="8"/>
      <c r="C34" s="461">
        <v>105</v>
      </c>
      <c r="D34" s="435">
        <v>59</v>
      </c>
      <c r="E34" s="434">
        <v>38</v>
      </c>
      <c r="F34" s="435">
        <v>30</v>
      </c>
      <c r="G34" s="434">
        <v>22</v>
      </c>
      <c r="H34" s="435">
        <v>14</v>
      </c>
      <c r="I34" s="434">
        <v>12</v>
      </c>
      <c r="J34" s="435">
        <v>5</v>
      </c>
      <c r="K34" s="434"/>
      <c r="L34" s="443"/>
      <c r="M34" s="407"/>
      <c r="N34" s="26"/>
      <c r="O34" s="26"/>
      <c r="P34" s="23">
        <v>0.006944444444444444</v>
      </c>
      <c r="Q34" s="29">
        <v>0.04861111111111111</v>
      </c>
      <c r="R34" s="23">
        <v>0.08194444444444444</v>
      </c>
      <c r="S34" s="29">
        <v>0.10347222222222223</v>
      </c>
      <c r="T34" s="23">
        <v>0.12430555555555556</v>
      </c>
      <c r="U34" s="29">
        <v>0.13958333333333334</v>
      </c>
      <c r="V34" s="23">
        <v>0.15555555555555556</v>
      </c>
      <c r="W34" s="29">
        <v>0.16875</v>
      </c>
      <c r="X34" s="23">
        <v>0.18055555555555555</v>
      </c>
      <c r="Y34" s="29">
        <v>0.19166666666666665</v>
      </c>
      <c r="Z34" s="11"/>
    </row>
    <row r="35" spans="2:26" ht="9.75" customHeight="1">
      <c r="B35" s="8"/>
      <c r="C35" s="461" t="s">
        <v>31</v>
      </c>
      <c r="D35" s="435" t="s">
        <v>32</v>
      </c>
      <c r="E35" s="434" t="s">
        <v>33</v>
      </c>
      <c r="F35" s="435" t="s">
        <v>34</v>
      </c>
      <c r="G35" s="434" t="s">
        <v>35</v>
      </c>
      <c r="H35" s="435" t="s">
        <v>36</v>
      </c>
      <c r="I35" s="434" t="s">
        <v>37</v>
      </c>
      <c r="J35" s="435" t="s">
        <v>23</v>
      </c>
      <c r="K35" s="434" t="s">
        <v>38</v>
      </c>
      <c r="L35" s="443" t="s">
        <v>24</v>
      </c>
      <c r="M35" s="410" t="s">
        <v>8</v>
      </c>
      <c r="N35" s="26"/>
      <c r="O35" s="26"/>
      <c r="P35" s="26"/>
      <c r="Q35" s="27">
        <v>0.04791666666666666</v>
      </c>
      <c r="R35" s="28">
        <v>0.08125</v>
      </c>
      <c r="S35" s="27">
        <v>0.10277777777777779</v>
      </c>
      <c r="T35" s="28">
        <v>0.12361111111111112</v>
      </c>
      <c r="U35" s="27">
        <v>0.1388888888888889</v>
      </c>
      <c r="V35" s="28">
        <v>0.15486111111111112</v>
      </c>
      <c r="W35" s="27">
        <v>0.16805555555555557</v>
      </c>
      <c r="X35" s="28">
        <v>0.1798611111111111</v>
      </c>
      <c r="Y35" s="27">
        <v>0.1909722222222222</v>
      </c>
      <c r="Z35" s="11"/>
    </row>
    <row r="36" spans="2:26" ht="9.75" customHeight="1">
      <c r="B36" s="8"/>
      <c r="C36" s="461">
        <v>93</v>
      </c>
      <c r="D36" s="435">
        <v>31</v>
      </c>
      <c r="E36" s="434">
        <v>31</v>
      </c>
      <c r="F36" s="435">
        <v>25</v>
      </c>
      <c r="G36" s="434">
        <v>17</v>
      </c>
      <c r="H36" s="435">
        <v>9</v>
      </c>
      <c r="I36" s="434">
        <v>8</v>
      </c>
      <c r="J36" s="435"/>
      <c r="K36" s="434"/>
      <c r="L36" s="443"/>
      <c r="M36" s="410"/>
      <c r="N36" s="26"/>
      <c r="O36" s="26"/>
      <c r="P36" s="26"/>
      <c r="Q36" s="29">
        <v>0.006944444444444444</v>
      </c>
      <c r="R36" s="23">
        <v>0.03819444444444444</v>
      </c>
      <c r="S36" s="29">
        <v>0.0625</v>
      </c>
      <c r="T36" s="23">
        <v>0.08333333333333333</v>
      </c>
      <c r="U36" s="29">
        <v>0.1</v>
      </c>
      <c r="V36" s="23">
        <v>0.11458333333333333</v>
      </c>
      <c r="W36" s="29">
        <v>0.12847222222222224</v>
      </c>
      <c r="X36" s="23">
        <v>0.14027777777777778</v>
      </c>
      <c r="Y36" s="29">
        <v>0.15069444444444444</v>
      </c>
      <c r="Z36" s="11"/>
    </row>
    <row r="37" spans="2:26" ht="9.75" customHeight="1">
      <c r="B37" s="8"/>
      <c r="C37" s="461" t="s">
        <v>39</v>
      </c>
      <c r="D37" s="435" t="s">
        <v>40</v>
      </c>
      <c r="E37" s="434" t="s">
        <v>41</v>
      </c>
      <c r="F37" s="435" t="s">
        <v>42</v>
      </c>
      <c r="G37" s="434" t="s">
        <v>43</v>
      </c>
      <c r="H37" s="435" t="s">
        <v>34</v>
      </c>
      <c r="I37" s="434" t="s">
        <v>35</v>
      </c>
      <c r="J37" s="435" t="s">
        <v>36</v>
      </c>
      <c r="K37" s="434" t="s">
        <v>29</v>
      </c>
      <c r="L37" s="443" t="s">
        <v>23</v>
      </c>
      <c r="M37" s="407" t="s">
        <v>9</v>
      </c>
      <c r="N37" s="26"/>
      <c r="O37" s="26"/>
      <c r="P37" s="26"/>
      <c r="Q37" s="26"/>
      <c r="R37" s="28">
        <v>0.0375</v>
      </c>
      <c r="S37" s="27">
        <v>0.06180555555555556</v>
      </c>
      <c r="T37" s="28">
        <v>0.08263888888888889</v>
      </c>
      <c r="U37" s="27">
        <v>0.09930555555555556</v>
      </c>
      <c r="V37" s="28">
        <v>0.11388888888888889</v>
      </c>
      <c r="W37" s="27">
        <v>0.1277777777777778</v>
      </c>
      <c r="X37" s="28">
        <v>0.13958333333333334</v>
      </c>
      <c r="Y37" s="27">
        <v>0.15</v>
      </c>
      <c r="Z37" s="11"/>
    </row>
    <row r="38" spans="2:26" ht="9.75" customHeight="1">
      <c r="B38" s="8"/>
      <c r="C38" s="461">
        <v>81</v>
      </c>
      <c r="D38" s="435">
        <v>42</v>
      </c>
      <c r="E38" s="434">
        <v>25</v>
      </c>
      <c r="F38" s="435">
        <v>19</v>
      </c>
      <c r="G38" s="434">
        <v>12</v>
      </c>
      <c r="H38" s="435">
        <v>5</v>
      </c>
      <c r="I38" s="434">
        <v>4</v>
      </c>
      <c r="J38" s="435"/>
      <c r="K38" s="434"/>
      <c r="L38" s="443"/>
      <c r="M38" s="407"/>
      <c r="N38" s="26"/>
      <c r="O38" s="26"/>
      <c r="P38" s="26"/>
      <c r="Q38" s="26"/>
      <c r="R38" s="23">
        <v>0.006944444444444444</v>
      </c>
      <c r="S38" s="24">
        <v>0.03194444444444445</v>
      </c>
      <c r="T38" s="25">
        <v>0.05277777777777778</v>
      </c>
      <c r="U38" s="24">
        <v>0.07083333333333333</v>
      </c>
      <c r="V38" s="25">
        <v>0.08541666666666665</v>
      </c>
      <c r="W38" s="24">
        <v>0.09791666666666667</v>
      </c>
      <c r="X38" s="25">
        <v>0.11041666666666666</v>
      </c>
      <c r="Y38" s="24">
        <v>0.12083333333333333</v>
      </c>
      <c r="Z38" s="11"/>
    </row>
    <row r="39" spans="2:26" ht="9.75" customHeight="1">
      <c r="B39" s="8"/>
      <c r="C39" s="461" t="s">
        <v>44</v>
      </c>
      <c r="D39" s="435" t="s">
        <v>45</v>
      </c>
      <c r="E39" s="434" t="s">
        <v>46</v>
      </c>
      <c r="F39" s="435" t="s">
        <v>47</v>
      </c>
      <c r="G39" s="434" t="s">
        <v>48</v>
      </c>
      <c r="H39" s="435" t="s">
        <v>33</v>
      </c>
      <c r="I39" s="434" t="s">
        <v>49</v>
      </c>
      <c r="J39" s="435" t="s">
        <v>34</v>
      </c>
      <c r="K39" s="434" t="s">
        <v>35</v>
      </c>
      <c r="L39" s="443" t="s">
        <v>36</v>
      </c>
      <c r="M39" s="410" t="s">
        <v>10</v>
      </c>
      <c r="N39" s="26"/>
      <c r="O39" s="26"/>
      <c r="P39" s="26"/>
      <c r="Q39" s="26"/>
      <c r="R39" s="26"/>
      <c r="S39" s="27">
        <v>0.03125</v>
      </c>
      <c r="T39" s="28">
        <v>0.052083333333333336</v>
      </c>
      <c r="U39" s="27">
        <v>0.07013888888888889</v>
      </c>
      <c r="V39" s="28">
        <v>0.08472222222222221</v>
      </c>
      <c r="W39" s="27">
        <v>0.09722222222222222</v>
      </c>
      <c r="X39" s="28">
        <v>0.10972222222222222</v>
      </c>
      <c r="Y39" s="27">
        <v>0.12013888888888889</v>
      </c>
      <c r="Z39" s="11"/>
    </row>
    <row r="40" spans="2:26" ht="9.75" customHeight="1">
      <c r="B40" s="8"/>
      <c r="C40" s="461">
        <v>69</v>
      </c>
      <c r="D40" s="435">
        <v>33</v>
      </c>
      <c r="E40" s="434">
        <v>19</v>
      </c>
      <c r="F40" s="435">
        <v>14</v>
      </c>
      <c r="G40" s="434">
        <v>7</v>
      </c>
      <c r="H40" s="435"/>
      <c r="I40" s="434"/>
      <c r="J40" s="435"/>
      <c r="K40" s="434"/>
      <c r="L40" s="443"/>
      <c r="M40" s="410"/>
      <c r="N40" s="26"/>
      <c r="O40" s="26"/>
      <c r="P40" s="26"/>
      <c r="Q40" s="26"/>
      <c r="R40" s="26"/>
      <c r="S40" s="29">
        <v>0.006944444444444444</v>
      </c>
      <c r="T40" s="23">
        <v>0.02847222222222222</v>
      </c>
      <c r="U40" s="29">
        <v>0.04652777777777778</v>
      </c>
      <c r="V40" s="23">
        <v>0.0625</v>
      </c>
      <c r="W40" s="29">
        <v>0.075</v>
      </c>
      <c r="X40" s="23">
        <v>0.08611111111111112</v>
      </c>
      <c r="Y40" s="29">
        <v>0.09722222222222222</v>
      </c>
      <c r="Z40" s="11"/>
    </row>
    <row r="41" spans="2:26" ht="9.75" customHeight="1">
      <c r="B41" s="8"/>
      <c r="C41" s="461" t="s">
        <v>50</v>
      </c>
      <c r="D41" s="435" t="s">
        <v>51</v>
      </c>
      <c r="E41" s="434" t="s">
        <v>52</v>
      </c>
      <c r="F41" s="435" t="s">
        <v>31</v>
      </c>
      <c r="G41" s="434" t="s">
        <v>53</v>
      </c>
      <c r="H41" s="435" t="s">
        <v>32</v>
      </c>
      <c r="I41" s="434" t="s">
        <v>42</v>
      </c>
      <c r="J41" s="435" t="s">
        <v>33</v>
      </c>
      <c r="K41" s="434" t="s">
        <v>28</v>
      </c>
      <c r="L41" s="443" t="s">
        <v>54</v>
      </c>
      <c r="M41" s="407" t="s">
        <v>11</v>
      </c>
      <c r="N41" s="26"/>
      <c r="O41" s="26"/>
      <c r="P41" s="26"/>
      <c r="Q41" s="26"/>
      <c r="R41" s="26"/>
      <c r="S41" s="26"/>
      <c r="T41" s="28">
        <v>0.027777777777777776</v>
      </c>
      <c r="U41" s="27">
        <v>0.04583333333333334</v>
      </c>
      <c r="V41" s="28">
        <v>0.06180555555555556</v>
      </c>
      <c r="W41" s="27">
        <v>0.07430555555555556</v>
      </c>
      <c r="X41" s="28">
        <v>0.08541666666666668</v>
      </c>
      <c r="Y41" s="27">
        <v>0.09652777777777778</v>
      </c>
      <c r="Z41" s="11"/>
    </row>
    <row r="42" spans="2:26" ht="9.75" customHeight="1">
      <c r="B42" s="8"/>
      <c r="C42" s="461">
        <v>57</v>
      </c>
      <c r="D42" s="435">
        <v>24</v>
      </c>
      <c r="E42" s="434">
        <v>11</v>
      </c>
      <c r="F42" s="435">
        <v>8</v>
      </c>
      <c r="G42" s="434"/>
      <c r="H42" s="435"/>
      <c r="I42" s="434"/>
      <c r="J42" s="435"/>
      <c r="K42" s="434"/>
      <c r="L42" s="443"/>
      <c r="M42" s="407"/>
      <c r="N42" s="26"/>
      <c r="O42" s="26"/>
      <c r="P42" s="26"/>
      <c r="Q42" s="26"/>
      <c r="R42" s="26"/>
      <c r="S42" s="26"/>
      <c r="T42" s="23">
        <v>0.006944444444444444</v>
      </c>
      <c r="U42" s="29">
        <v>0.025694444444444447</v>
      </c>
      <c r="V42" s="23">
        <v>0.041666666666666664</v>
      </c>
      <c r="W42" s="29">
        <v>0.05555555555555555</v>
      </c>
      <c r="X42" s="23">
        <v>0.06666666666666667</v>
      </c>
      <c r="Y42" s="29">
        <v>0.0763888888888889</v>
      </c>
      <c r="Z42" s="11"/>
    </row>
    <row r="43" spans="2:26" ht="9.75" customHeight="1">
      <c r="B43" s="8"/>
      <c r="C43" s="461" t="s">
        <v>55</v>
      </c>
      <c r="D43" s="435" t="s">
        <v>56</v>
      </c>
      <c r="E43" s="434" t="s">
        <v>57</v>
      </c>
      <c r="F43" s="435" t="s">
        <v>58</v>
      </c>
      <c r="G43" s="434" t="s">
        <v>40</v>
      </c>
      <c r="H43" s="435" t="s">
        <v>59</v>
      </c>
      <c r="I43" s="434" t="s">
        <v>41</v>
      </c>
      <c r="J43" s="435" t="s">
        <v>60</v>
      </c>
      <c r="K43" s="434" t="s">
        <v>27</v>
      </c>
      <c r="L43" s="443" t="s">
        <v>49</v>
      </c>
      <c r="M43" s="410" t="s">
        <v>12</v>
      </c>
      <c r="N43" s="26"/>
      <c r="O43" s="26"/>
      <c r="P43" s="26"/>
      <c r="Q43" s="26"/>
      <c r="R43" s="26"/>
      <c r="S43" s="26"/>
      <c r="T43" s="26"/>
      <c r="U43" s="27">
        <v>0.025</v>
      </c>
      <c r="V43" s="28">
        <v>0.04097222222222222</v>
      </c>
      <c r="W43" s="27">
        <v>0.05486111111111111</v>
      </c>
      <c r="X43" s="28">
        <v>0.06597222222222222</v>
      </c>
      <c r="Y43" s="27">
        <v>0.07569444444444445</v>
      </c>
      <c r="Z43" s="11"/>
    </row>
    <row r="44" spans="2:26" ht="9.75" customHeight="1">
      <c r="B44" s="8"/>
      <c r="C44" s="461">
        <v>43</v>
      </c>
      <c r="D44" s="435">
        <v>14</v>
      </c>
      <c r="E44" s="434"/>
      <c r="F44" s="435"/>
      <c r="G44" s="434"/>
      <c r="H44" s="435"/>
      <c r="I44" s="434"/>
      <c r="J44" s="435"/>
      <c r="K44" s="434"/>
      <c r="L44" s="443"/>
      <c r="M44" s="410"/>
      <c r="N44" s="26"/>
      <c r="O44" s="26"/>
      <c r="P44" s="26"/>
      <c r="Q44" s="26"/>
      <c r="R44" s="26"/>
      <c r="S44" s="26"/>
      <c r="T44" s="26"/>
      <c r="U44" s="29">
        <v>0.006944444444444444</v>
      </c>
      <c r="V44" s="23">
        <v>0.02361111111111111</v>
      </c>
      <c r="W44" s="29">
        <v>0.03819444444444444</v>
      </c>
      <c r="X44" s="23">
        <v>0.05</v>
      </c>
      <c r="Y44" s="29">
        <v>0.061111111111111116</v>
      </c>
      <c r="Z44" s="11"/>
    </row>
    <row r="45" spans="2:26" ht="9.75" customHeight="1">
      <c r="B45" s="8"/>
      <c r="C45" s="461" t="s">
        <v>61</v>
      </c>
      <c r="D45" s="435" t="s">
        <v>62</v>
      </c>
      <c r="E45" s="434" t="s">
        <v>44</v>
      </c>
      <c r="F45" s="435" t="s">
        <v>63</v>
      </c>
      <c r="G45" s="434" t="s">
        <v>58</v>
      </c>
      <c r="H45" s="435" t="s">
        <v>40</v>
      </c>
      <c r="I45" s="434" t="s">
        <v>64</v>
      </c>
      <c r="J45" s="435" t="s">
        <v>47</v>
      </c>
      <c r="K45" s="434" t="s">
        <v>48</v>
      </c>
      <c r="L45" s="443" t="s">
        <v>27</v>
      </c>
      <c r="M45" s="407" t="s">
        <v>13</v>
      </c>
      <c r="N45" s="26"/>
      <c r="O45" s="26"/>
      <c r="P45" s="26"/>
      <c r="Q45" s="26"/>
      <c r="R45" s="26"/>
      <c r="S45" s="26"/>
      <c r="T45" s="26"/>
      <c r="U45" s="26"/>
      <c r="V45" s="28">
        <v>0.022916666666666665</v>
      </c>
      <c r="W45" s="27">
        <v>0.0375</v>
      </c>
      <c r="X45" s="28">
        <v>0.04930555555555556</v>
      </c>
      <c r="Y45" s="27">
        <v>0.060416666666666674</v>
      </c>
      <c r="Z45" s="11"/>
    </row>
    <row r="46" spans="2:26" ht="9.75" customHeight="1" thickBot="1">
      <c r="B46" s="8"/>
      <c r="C46" s="461">
        <v>29</v>
      </c>
      <c r="D46" s="435">
        <v>4</v>
      </c>
      <c r="E46" s="434"/>
      <c r="F46" s="435"/>
      <c r="G46" s="434"/>
      <c r="H46" s="435"/>
      <c r="I46" s="434"/>
      <c r="J46" s="451"/>
      <c r="K46" s="452"/>
      <c r="L46" s="453"/>
      <c r="M46" s="407"/>
      <c r="N46" s="26"/>
      <c r="O46" s="26"/>
      <c r="P46" s="26"/>
      <c r="Q46" s="26"/>
      <c r="R46" s="26"/>
      <c r="S46" s="26"/>
      <c r="T46" s="26"/>
      <c r="U46" s="26"/>
      <c r="V46" s="23">
        <v>0.006944444444444444</v>
      </c>
      <c r="W46" s="29">
        <v>0.022222222222222223</v>
      </c>
      <c r="X46" s="23">
        <v>0.034722222222222224</v>
      </c>
      <c r="Y46" s="29">
        <v>0.04513888888888889</v>
      </c>
      <c r="Z46" s="11"/>
    </row>
    <row r="47" spans="2:26" ht="9.75" customHeight="1">
      <c r="B47" s="8"/>
      <c r="C47" s="461" t="s">
        <v>65</v>
      </c>
      <c r="D47" s="435" t="s">
        <v>55</v>
      </c>
      <c r="E47" s="450" t="s">
        <v>66</v>
      </c>
      <c r="F47" s="465" t="s">
        <v>67</v>
      </c>
      <c r="G47" s="450" t="s">
        <v>68</v>
      </c>
      <c r="H47" s="465" t="s">
        <v>58</v>
      </c>
      <c r="I47" s="450" t="s">
        <v>40</v>
      </c>
      <c r="J47" s="416" t="s">
        <v>159</v>
      </c>
      <c r="K47" s="417"/>
      <c r="L47" s="418"/>
      <c r="M47" s="410" t="s">
        <v>14</v>
      </c>
      <c r="N47" s="26"/>
      <c r="O47" s="26"/>
      <c r="P47" s="26"/>
      <c r="Q47" s="26"/>
      <c r="R47" s="26"/>
      <c r="S47" s="26"/>
      <c r="T47" s="26"/>
      <c r="U47" s="26"/>
      <c r="V47" s="26"/>
      <c r="W47" s="27">
        <v>0.021527777777777778</v>
      </c>
      <c r="X47" s="28">
        <v>0.03402777777777778</v>
      </c>
      <c r="Y47" s="27">
        <v>0.044444444444444446</v>
      </c>
      <c r="Z47" s="11"/>
    </row>
    <row r="48" spans="2:26" ht="9.75" customHeight="1">
      <c r="B48" s="8"/>
      <c r="C48" s="461">
        <v>14</v>
      </c>
      <c r="D48" s="435"/>
      <c r="E48" s="437"/>
      <c r="F48" s="435"/>
      <c r="G48" s="437"/>
      <c r="H48" s="435"/>
      <c r="I48" s="437"/>
      <c r="J48" s="419"/>
      <c r="K48" s="420"/>
      <c r="L48" s="421"/>
      <c r="M48" s="410"/>
      <c r="N48" s="30"/>
      <c r="O48" s="26"/>
      <c r="P48" s="26"/>
      <c r="Q48" s="26"/>
      <c r="R48" s="26"/>
      <c r="S48" s="26"/>
      <c r="T48" s="26"/>
      <c r="U48" s="26"/>
      <c r="V48" s="26"/>
      <c r="W48" s="29">
        <v>0.006944444444444444</v>
      </c>
      <c r="X48" s="23">
        <v>0.02013888888888889</v>
      </c>
      <c r="Y48" s="29">
        <v>0.03194444444444445</v>
      </c>
      <c r="Z48" s="11"/>
    </row>
    <row r="49" spans="2:26" ht="9.75" customHeight="1">
      <c r="B49" s="8"/>
      <c r="C49" s="373" t="s">
        <v>69</v>
      </c>
      <c r="D49" s="435" t="s">
        <v>70</v>
      </c>
      <c r="E49" s="452" t="s">
        <v>71</v>
      </c>
      <c r="F49" s="439" t="s">
        <v>72</v>
      </c>
      <c r="G49" s="452" t="s">
        <v>73</v>
      </c>
      <c r="H49" s="439" t="s">
        <v>45</v>
      </c>
      <c r="I49" s="31"/>
      <c r="J49" s="419"/>
      <c r="K49" s="420"/>
      <c r="L49" s="421"/>
      <c r="M49" s="407" t="s">
        <v>15</v>
      </c>
      <c r="N49" s="26"/>
      <c r="O49" s="26"/>
      <c r="P49" s="26"/>
      <c r="Q49" s="26"/>
      <c r="R49" s="26"/>
      <c r="S49" s="26"/>
      <c r="T49" s="26"/>
      <c r="U49" s="26"/>
      <c r="V49" s="26"/>
      <c r="W49" s="26"/>
      <c r="X49" s="28">
        <v>0.019444444444444445</v>
      </c>
      <c r="Y49" s="27">
        <v>0.03125</v>
      </c>
      <c r="Z49" s="11"/>
    </row>
    <row r="50" spans="2:26" ht="9.75" customHeight="1" thickBot="1">
      <c r="B50" s="8"/>
      <c r="C50" s="373"/>
      <c r="D50" s="435"/>
      <c r="E50" s="437"/>
      <c r="F50" s="465"/>
      <c r="G50" s="437"/>
      <c r="H50" s="465"/>
      <c r="I50" s="32"/>
      <c r="J50" s="422"/>
      <c r="K50" s="423"/>
      <c r="L50" s="424"/>
      <c r="M50" s="407"/>
      <c r="N50" s="26"/>
      <c r="O50" s="26"/>
      <c r="P50" s="26"/>
      <c r="Q50" s="26"/>
      <c r="R50" s="26"/>
      <c r="S50" s="26"/>
      <c r="T50" s="26"/>
      <c r="U50" s="26"/>
      <c r="V50" s="26"/>
      <c r="W50" s="26"/>
      <c r="X50" s="23">
        <v>0.006944444444444444</v>
      </c>
      <c r="Y50" s="29">
        <v>0.01875</v>
      </c>
      <c r="Z50" s="11"/>
    </row>
    <row r="51" spans="2:26" ht="9.75" customHeight="1">
      <c r="B51" s="8"/>
      <c r="C51" s="373" t="s">
        <v>74</v>
      </c>
      <c r="D51" s="378" t="s">
        <v>75</v>
      </c>
      <c r="E51" s="369" t="s">
        <v>76</v>
      </c>
      <c r="F51" s="378" t="s">
        <v>77</v>
      </c>
      <c r="G51" s="369" t="s">
        <v>44</v>
      </c>
      <c r="H51" s="378" t="s">
        <v>78</v>
      </c>
      <c r="I51" s="444" t="s">
        <v>158</v>
      </c>
      <c r="J51" s="445"/>
      <c r="K51" s="445"/>
      <c r="L51" s="446"/>
      <c r="M51" s="410" t="s">
        <v>16</v>
      </c>
      <c r="N51" s="26"/>
      <c r="O51" s="26"/>
      <c r="P51" s="26"/>
      <c r="Q51" s="26"/>
      <c r="R51" s="26"/>
      <c r="S51" s="26"/>
      <c r="T51" s="26"/>
      <c r="U51" s="26"/>
      <c r="V51" s="26"/>
      <c r="W51" s="26"/>
      <c r="X51" s="26"/>
      <c r="Y51" s="27">
        <v>0.018055555555555554</v>
      </c>
      <c r="Z51" s="11"/>
    </row>
    <row r="52" spans="2:26" ht="9.75" customHeight="1" thickBot="1">
      <c r="B52" s="8"/>
      <c r="C52" s="462"/>
      <c r="D52" s="379"/>
      <c r="E52" s="370"/>
      <c r="F52" s="379"/>
      <c r="G52" s="370"/>
      <c r="H52" s="379"/>
      <c r="I52" s="447"/>
      <c r="J52" s="448"/>
      <c r="K52" s="448"/>
      <c r="L52" s="449"/>
      <c r="M52" s="410"/>
      <c r="N52" s="26"/>
      <c r="O52" s="26"/>
      <c r="P52" s="26"/>
      <c r="Q52" s="26"/>
      <c r="R52" s="26"/>
      <c r="S52" s="26"/>
      <c r="T52" s="26"/>
      <c r="U52" s="26"/>
      <c r="V52" s="26"/>
      <c r="W52" s="26"/>
      <c r="X52" s="26"/>
      <c r="Y52" s="29">
        <v>0.006944444444444444</v>
      </c>
      <c r="Z52" s="11"/>
    </row>
    <row r="53" spans="2:26" ht="12.75" customHeight="1">
      <c r="B53" s="8"/>
      <c r="C53" s="9"/>
      <c r="D53" s="9"/>
      <c r="E53" s="9"/>
      <c r="F53" s="9"/>
      <c r="G53" s="9"/>
      <c r="H53" s="9"/>
      <c r="I53" s="9"/>
      <c r="J53" s="9"/>
      <c r="K53" s="9"/>
      <c r="L53" s="9"/>
      <c r="M53" s="10"/>
      <c r="N53" s="10"/>
      <c r="O53" s="10"/>
      <c r="P53" s="10"/>
      <c r="Q53" s="10"/>
      <c r="R53" s="10"/>
      <c r="S53" s="10"/>
      <c r="T53" s="10"/>
      <c r="U53" s="10"/>
      <c r="V53" s="10"/>
      <c r="W53" s="10"/>
      <c r="X53" s="10"/>
      <c r="Y53" s="10"/>
      <c r="Z53" s="11"/>
    </row>
    <row r="54" spans="2:26" ht="12.75" customHeight="1">
      <c r="B54" s="8"/>
      <c r="C54" s="9"/>
      <c r="D54" s="9"/>
      <c r="E54" s="9"/>
      <c r="F54" s="9"/>
      <c r="G54" s="9"/>
      <c r="H54" s="9"/>
      <c r="I54" s="9"/>
      <c r="J54" s="9"/>
      <c r="K54" s="9"/>
      <c r="L54" s="9"/>
      <c r="M54" s="10"/>
      <c r="N54" s="10"/>
      <c r="O54" s="10"/>
      <c r="P54" s="10"/>
      <c r="Q54" s="10"/>
      <c r="R54" s="10"/>
      <c r="S54" s="10"/>
      <c r="T54" s="10"/>
      <c r="U54" s="10"/>
      <c r="V54" s="10"/>
      <c r="W54" s="10"/>
      <c r="X54" s="10"/>
      <c r="Y54" s="10"/>
      <c r="Z54" s="11"/>
    </row>
    <row r="55" spans="2:26" ht="12.75" customHeight="1">
      <c r="B55" s="8"/>
      <c r="C55" s="9"/>
      <c r="D55" s="9"/>
      <c r="E55" s="9"/>
      <c r="F55" s="9"/>
      <c r="G55" s="9"/>
      <c r="H55" s="9"/>
      <c r="I55" s="9"/>
      <c r="J55" s="9"/>
      <c r="K55" s="9"/>
      <c r="L55" s="9"/>
      <c r="M55" s="10"/>
      <c r="N55" s="10"/>
      <c r="O55" s="10"/>
      <c r="P55" s="10"/>
      <c r="Q55" s="10"/>
      <c r="R55" s="10"/>
      <c r="S55" s="10"/>
      <c r="T55" s="10"/>
      <c r="U55" s="10"/>
      <c r="V55" s="10"/>
      <c r="W55" s="10"/>
      <c r="X55" s="10"/>
      <c r="Y55" s="10"/>
      <c r="Z55" s="11"/>
    </row>
    <row r="56" spans="2:26" ht="5.25" customHeight="1">
      <c r="B56" s="8"/>
      <c r="C56" s="9"/>
      <c r="D56" s="9"/>
      <c r="E56" s="9"/>
      <c r="F56" s="9"/>
      <c r="G56" s="9"/>
      <c r="H56" s="9"/>
      <c r="I56" s="9"/>
      <c r="J56" s="9"/>
      <c r="K56" s="9"/>
      <c r="L56" s="9"/>
      <c r="M56" s="10"/>
      <c r="N56" s="10"/>
      <c r="O56" s="10"/>
      <c r="P56" s="10"/>
      <c r="Q56" s="10"/>
      <c r="R56" s="10"/>
      <c r="S56" s="10"/>
      <c r="T56" s="10"/>
      <c r="U56" s="10"/>
      <c r="V56" s="10"/>
      <c r="W56" s="10"/>
      <c r="X56" s="10"/>
      <c r="Y56" s="10"/>
      <c r="Z56" s="11"/>
    </row>
    <row r="57" spans="2:26" ht="9.75" customHeight="1">
      <c r="B57" s="8"/>
      <c r="C57" s="9"/>
      <c r="D57" s="9"/>
      <c r="E57" s="9"/>
      <c r="F57" s="9"/>
      <c r="G57" s="9"/>
      <c r="H57" s="9"/>
      <c r="I57" s="9"/>
      <c r="J57" s="9"/>
      <c r="K57" s="9"/>
      <c r="L57" s="9"/>
      <c r="M57" s="10"/>
      <c r="N57" s="10"/>
      <c r="O57" s="10"/>
      <c r="P57" s="10"/>
      <c r="Q57" s="10"/>
      <c r="R57" s="10"/>
      <c r="S57" s="10"/>
      <c r="T57" s="10"/>
      <c r="U57" s="10"/>
      <c r="V57" s="10"/>
      <c r="W57" s="10"/>
      <c r="X57" s="10"/>
      <c r="Y57" s="10"/>
      <c r="Z57" s="11"/>
    </row>
    <row r="58" spans="2:26" ht="15" customHeight="1" thickBot="1">
      <c r="B58" s="33"/>
      <c r="C58" s="34"/>
      <c r="D58" s="34"/>
      <c r="E58" s="34"/>
      <c r="F58" s="34"/>
      <c r="G58" s="34"/>
      <c r="H58" s="34"/>
      <c r="I58" s="34"/>
      <c r="J58" s="34"/>
      <c r="K58" s="34"/>
      <c r="L58" s="34"/>
      <c r="M58" s="341" t="s">
        <v>192</v>
      </c>
      <c r="N58" s="35"/>
      <c r="O58" s="35"/>
      <c r="P58" s="35"/>
      <c r="Q58" s="35"/>
      <c r="R58" s="35"/>
      <c r="S58" s="35"/>
      <c r="T58" s="35"/>
      <c r="U58" s="35"/>
      <c r="V58" s="35"/>
      <c r="W58" s="35"/>
      <c r="X58" s="35"/>
      <c r="Y58" s="35"/>
      <c r="Z58" s="36"/>
    </row>
    <row r="59" spans="1:26" ht="9" customHeight="1">
      <c r="A59" s="1"/>
      <c r="B59" s="1"/>
      <c r="C59" s="2"/>
      <c r="D59" s="2"/>
      <c r="E59" s="2"/>
      <c r="F59" s="2"/>
      <c r="G59" s="2"/>
      <c r="H59" s="2"/>
      <c r="I59" s="2"/>
      <c r="J59" s="2"/>
      <c r="K59" s="2"/>
      <c r="L59" s="2"/>
      <c r="M59" s="1"/>
      <c r="N59" s="1"/>
      <c r="O59" s="1"/>
      <c r="P59" s="1"/>
      <c r="Q59" s="1"/>
      <c r="R59" s="1"/>
      <c r="S59" s="1"/>
      <c r="T59" s="1"/>
      <c r="U59" s="1"/>
      <c r="V59" s="1"/>
      <c r="W59" s="1"/>
      <c r="X59" s="1"/>
      <c r="Y59" s="1"/>
      <c r="Z59" s="1"/>
    </row>
    <row r="60" spans="1:26" ht="9.75" customHeight="1">
      <c r="A60" s="1"/>
      <c r="B60" s="1"/>
      <c r="C60" s="2"/>
      <c r="D60" s="2"/>
      <c r="E60" s="2"/>
      <c r="F60" s="2"/>
      <c r="G60" s="2"/>
      <c r="H60" s="2"/>
      <c r="I60" s="2"/>
      <c r="J60" s="2"/>
      <c r="K60" s="2"/>
      <c r="L60" s="2"/>
      <c r="M60" s="1"/>
      <c r="N60" s="1"/>
      <c r="O60" s="1"/>
      <c r="P60" s="1"/>
      <c r="Q60" s="1"/>
      <c r="R60" s="1"/>
      <c r="S60" s="1"/>
      <c r="T60" s="1"/>
      <c r="U60" s="1"/>
      <c r="V60" s="1"/>
      <c r="W60" s="1"/>
      <c r="X60" s="1"/>
      <c r="Y60" s="1"/>
      <c r="Z60" s="1"/>
    </row>
    <row r="61" spans="1:26" ht="9.75" customHeight="1">
      <c r="A61" s="1"/>
      <c r="B61" s="1"/>
      <c r="C61" s="2"/>
      <c r="D61" s="2"/>
      <c r="E61" s="2"/>
      <c r="F61" s="2"/>
      <c r="G61" s="2"/>
      <c r="H61" s="2"/>
      <c r="I61" s="2"/>
      <c r="J61" s="2"/>
      <c r="K61" s="2"/>
      <c r="L61" s="2"/>
      <c r="M61" s="1"/>
      <c r="N61" s="1"/>
      <c r="O61" s="1"/>
      <c r="P61" s="1"/>
      <c r="Q61" s="1"/>
      <c r="R61" s="1"/>
      <c r="S61" s="1"/>
      <c r="T61" s="1"/>
      <c r="U61" s="1"/>
      <c r="V61" s="1"/>
      <c r="W61" s="1"/>
      <c r="X61" s="1"/>
      <c r="Y61" s="1"/>
      <c r="Z61" s="1"/>
    </row>
    <row r="62" spans="1:26" ht="9.75" customHeight="1">
      <c r="A62" s="1"/>
      <c r="B62" s="1"/>
      <c r="C62" s="2"/>
      <c r="D62" s="2"/>
      <c r="E62" s="2"/>
      <c r="F62" s="2"/>
      <c r="G62" s="2"/>
      <c r="H62" s="2"/>
      <c r="I62" s="2"/>
      <c r="J62" s="2"/>
      <c r="K62" s="2"/>
      <c r="L62" s="2"/>
      <c r="M62" s="1"/>
      <c r="N62" s="1"/>
      <c r="O62" s="1"/>
      <c r="P62" s="1"/>
      <c r="Q62" s="1"/>
      <c r="R62" s="1"/>
      <c r="S62" s="1"/>
      <c r="T62" s="1"/>
      <c r="U62" s="1"/>
      <c r="V62" s="1"/>
      <c r="W62" s="1"/>
      <c r="X62" s="1"/>
      <c r="Y62" s="1"/>
      <c r="Z62" s="1"/>
    </row>
    <row r="63" spans="1:26" ht="9.75" customHeight="1">
      <c r="A63" s="1"/>
      <c r="B63" s="1"/>
      <c r="C63" s="2"/>
      <c r="D63" s="2"/>
      <c r="E63" s="2"/>
      <c r="F63" s="2"/>
      <c r="G63" s="2"/>
      <c r="H63" s="2"/>
      <c r="I63" s="2"/>
      <c r="J63" s="2"/>
      <c r="K63" s="2"/>
      <c r="L63" s="2"/>
      <c r="M63" s="1"/>
      <c r="N63" s="1"/>
      <c r="O63" s="1"/>
      <c r="P63" s="1"/>
      <c r="Q63" s="1"/>
      <c r="R63" s="1"/>
      <c r="S63" s="1"/>
      <c r="T63" s="1"/>
      <c r="U63" s="1"/>
      <c r="V63" s="1"/>
      <c r="W63" s="1"/>
      <c r="X63" s="1"/>
      <c r="Y63" s="1"/>
      <c r="Z63" s="1"/>
    </row>
    <row r="64" spans="1:26" ht="9.75" customHeight="1">
      <c r="A64" s="1"/>
      <c r="B64" s="1"/>
      <c r="C64" s="2"/>
      <c r="D64" s="2"/>
      <c r="E64" s="2"/>
      <c r="F64" s="2"/>
      <c r="G64" s="2"/>
      <c r="H64" s="2"/>
      <c r="I64" s="2"/>
      <c r="J64" s="2"/>
      <c r="K64" s="2"/>
      <c r="L64" s="2"/>
      <c r="M64" s="1"/>
      <c r="N64" s="1"/>
      <c r="O64" s="1"/>
      <c r="P64" s="1"/>
      <c r="Q64" s="1"/>
      <c r="R64" s="1"/>
      <c r="S64" s="1"/>
      <c r="T64" s="1"/>
      <c r="U64" s="1"/>
      <c r="V64" s="1"/>
      <c r="W64" s="1"/>
      <c r="X64" s="1"/>
      <c r="Y64" s="1"/>
      <c r="Z64" s="1"/>
    </row>
    <row r="65" spans="1:26" ht="9.75" customHeight="1">
      <c r="A65" s="1"/>
      <c r="B65" s="1"/>
      <c r="C65" s="2"/>
      <c r="D65" s="2"/>
      <c r="E65" s="2"/>
      <c r="F65" s="2"/>
      <c r="G65" s="2"/>
      <c r="H65" s="2"/>
      <c r="I65" s="2"/>
      <c r="J65" s="2"/>
      <c r="K65" s="2"/>
      <c r="L65" s="2"/>
      <c r="M65" s="1"/>
      <c r="N65" s="1"/>
      <c r="O65" s="1"/>
      <c r="P65" s="1"/>
      <c r="Q65" s="1"/>
      <c r="R65" s="1"/>
      <c r="S65" s="1"/>
      <c r="T65" s="1"/>
      <c r="U65" s="1"/>
      <c r="V65" s="1"/>
      <c r="W65" s="1"/>
      <c r="X65" s="1"/>
      <c r="Y65" s="1"/>
      <c r="Z65" s="1"/>
    </row>
    <row r="66" spans="1:26" ht="9.75" customHeight="1">
      <c r="A66" s="1"/>
      <c r="B66" s="1"/>
      <c r="C66" s="2"/>
      <c r="D66" s="2"/>
      <c r="E66" s="2"/>
      <c r="F66" s="2"/>
      <c r="G66" s="2"/>
      <c r="H66" s="2"/>
      <c r="I66" s="2"/>
      <c r="J66" s="2"/>
      <c r="K66" s="2"/>
      <c r="L66" s="2"/>
      <c r="M66" s="1"/>
      <c r="N66" s="1"/>
      <c r="O66" s="1"/>
      <c r="P66" s="1"/>
      <c r="Q66" s="1"/>
      <c r="R66" s="1"/>
      <c r="S66" s="1"/>
      <c r="T66" s="1"/>
      <c r="U66" s="1"/>
      <c r="V66" s="1"/>
      <c r="W66" s="1"/>
      <c r="X66" s="1"/>
      <c r="Y66" s="1"/>
      <c r="Z66" s="1"/>
    </row>
    <row r="67" spans="1:26" ht="9.75" customHeight="1">
      <c r="A67" s="1"/>
      <c r="B67" s="1"/>
      <c r="C67" s="2"/>
      <c r="D67" s="2"/>
      <c r="E67" s="2"/>
      <c r="F67" s="2"/>
      <c r="G67" s="2"/>
      <c r="H67" s="2"/>
      <c r="I67" s="2"/>
      <c r="J67" s="2"/>
      <c r="K67" s="2"/>
      <c r="L67" s="2"/>
      <c r="M67" s="1"/>
      <c r="N67" s="1"/>
      <c r="O67" s="1"/>
      <c r="P67" s="1"/>
      <c r="Q67" s="1"/>
      <c r="R67" s="1"/>
      <c r="S67" s="1"/>
      <c r="T67" s="1"/>
      <c r="U67" s="1"/>
      <c r="V67" s="1"/>
      <c r="W67" s="1"/>
      <c r="X67" s="1"/>
      <c r="Y67" s="1"/>
      <c r="Z67" s="1"/>
    </row>
    <row r="68" spans="1:26" ht="9.75" customHeight="1">
      <c r="A68" s="1"/>
      <c r="B68" s="1"/>
      <c r="C68" s="2"/>
      <c r="D68" s="2"/>
      <c r="E68" s="2"/>
      <c r="F68" s="2"/>
      <c r="G68" s="2"/>
      <c r="H68" s="2"/>
      <c r="I68" s="2"/>
      <c r="J68" s="2"/>
      <c r="K68" s="2"/>
      <c r="L68" s="2"/>
      <c r="M68" s="1"/>
      <c r="N68" s="1"/>
      <c r="O68" s="1"/>
      <c r="P68" s="1"/>
      <c r="Q68" s="1"/>
      <c r="R68" s="1"/>
      <c r="S68" s="1"/>
      <c r="T68" s="1"/>
      <c r="U68" s="1"/>
      <c r="V68" s="1"/>
      <c r="W68" s="1"/>
      <c r="X68" s="1"/>
      <c r="Y68" s="1"/>
      <c r="Z68" s="1"/>
    </row>
    <row r="69" spans="1:26" ht="9.75" customHeight="1">
      <c r="A69" s="1"/>
      <c r="B69" s="1"/>
      <c r="C69" s="2"/>
      <c r="D69" s="2"/>
      <c r="E69" s="2"/>
      <c r="F69" s="2"/>
      <c r="G69" s="2"/>
      <c r="H69" s="2"/>
      <c r="I69" s="2"/>
      <c r="J69" s="2"/>
      <c r="K69" s="2"/>
      <c r="L69" s="2"/>
      <c r="M69" s="1"/>
      <c r="N69" s="1"/>
      <c r="O69" s="1"/>
      <c r="P69" s="1"/>
      <c r="Q69" s="1"/>
      <c r="R69" s="1"/>
      <c r="S69" s="1"/>
      <c r="T69" s="1"/>
      <c r="U69" s="1"/>
      <c r="V69" s="1"/>
      <c r="W69" s="1"/>
      <c r="X69" s="1"/>
      <c r="Y69" s="1"/>
      <c r="Z69" s="1"/>
    </row>
    <row r="70" spans="1:26" ht="9.75" customHeight="1">
      <c r="A70" s="1"/>
      <c r="B70" s="1"/>
      <c r="C70" s="2"/>
      <c r="D70" s="2"/>
      <c r="E70" s="2"/>
      <c r="F70" s="2"/>
      <c r="G70" s="2"/>
      <c r="H70" s="2"/>
      <c r="I70" s="2"/>
      <c r="J70" s="2"/>
      <c r="K70" s="2"/>
      <c r="L70" s="2"/>
      <c r="M70" s="1"/>
      <c r="N70" s="1"/>
      <c r="O70" s="1"/>
      <c r="P70" s="1"/>
      <c r="Q70" s="1"/>
      <c r="R70" s="1"/>
      <c r="S70" s="1"/>
      <c r="T70" s="1"/>
      <c r="U70" s="1"/>
      <c r="V70" s="1"/>
      <c r="W70" s="1"/>
      <c r="X70" s="1"/>
      <c r="Y70" s="1"/>
      <c r="Z70" s="1"/>
    </row>
    <row r="71" spans="1:26" ht="9.75" customHeight="1">
      <c r="A71" s="1"/>
      <c r="B71" s="1"/>
      <c r="C71" s="2"/>
      <c r="D71" s="2"/>
      <c r="E71" s="2"/>
      <c r="F71" s="2"/>
      <c r="G71" s="2"/>
      <c r="H71" s="2"/>
      <c r="I71" s="2"/>
      <c r="J71" s="2"/>
      <c r="K71" s="2"/>
      <c r="L71" s="2"/>
      <c r="M71" s="1"/>
      <c r="N71" s="1"/>
      <c r="O71" s="1"/>
      <c r="P71" s="1"/>
      <c r="Q71" s="1"/>
      <c r="R71" s="1"/>
      <c r="S71" s="1"/>
      <c r="T71" s="1"/>
      <c r="U71" s="1"/>
      <c r="V71" s="1"/>
      <c r="W71" s="1"/>
      <c r="X71" s="1"/>
      <c r="Y71" s="1"/>
      <c r="Z71" s="1"/>
    </row>
    <row r="72" spans="1:26" ht="9.75" customHeight="1">
      <c r="A72" s="1"/>
      <c r="B72" s="1"/>
      <c r="C72" s="2"/>
      <c r="D72" s="2"/>
      <c r="E72" s="2"/>
      <c r="F72" s="2"/>
      <c r="G72" s="2"/>
      <c r="H72" s="2"/>
      <c r="I72" s="2"/>
      <c r="J72" s="2"/>
      <c r="K72" s="2"/>
      <c r="L72" s="2"/>
      <c r="M72" s="1"/>
      <c r="N72" s="1"/>
      <c r="O72" s="1"/>
      <c r="P72" s="1"/>
      <c r="Q72" s="1"/>
      <c r="R72" s="1"/>
      <c r="S72" s="1"/>
      <c r="T72" s="1"/>
      <c r="U72" s="1"/>
      <c r="V72" s="1"/>
      <c r="W72" s="1"/>
      <c r="X72" s="1"/>
      <c r="Y72" s="1"/>
      <c r="Z72" s="1"/>
    </row>
    <row r="73" spans="1:26" ht="9.75" customHeight="1">
      <c r="A73" s="1"/>
      <c r="B73" s="1"/>
      <c r="C73" s="2"/>
      <c r="D73" s="2"/>
      <c r="E73" s="2"/>
      <c r="F73" s="2"/>
      <c r="G73" s="2"/>
      <c r="H73" s="2"/>
      <c r="I73" s="2"/>
      <c r="J73" s="2"/>
      <c r="K73" s="2"/>
      <c r="L73" s="2"/>
      <c r="M73" s="1"/>
      <c r="N73" s="1"/>
      <c r="O73" s="1"/>
      <c r="P73" s="1"/>
      <c r="Q73" s="1"/>
      <c r="R73" s="1"/>
      <c r="S73" s="1"/>
      <c r="T73" s="1"/>
      <c r="U73" s="1"/>
      <c r="V73" s="1"/>
      <c r="W73" s="1"/>
      <c r="X73" s="1"/>
      <c r="Y73" s="1"/>
      <c r="Z73" s="1"/>
    </row>
    <row r="74" spans="1:26" ht="9.75" customHeight="1">
      <c r="A74" s="1"/>
      <c r="B74" s="1"/>
      <c r="C74" s="2"/>
      <c r="D74" s="2"/>
      <c r="E74" s="2"/>
      <c r="F74" s="2"/>
      <c r="G74" s="2"/>
      <c r="H74" s="2"/>
      <c r="I74" s="2"/>
      <c r="J74" s="2"/>
      <c r="K74" s="2"/>
      <c r="L74" s="2"/>
      <c r="M74" s="1"/>
      <c r="N74" s="1"/>
      <c r="O74" s="1"/>
      <c r="P74" s="1"/>
      <c r="Q74" s="1"/>
      <c r="R74" s="1"/>
      <c r="S74" s="1"/>
      <c r="T74" s="1"/>
      <c r="U74" s="1"/>
      <c r="V74" s="1"/>
      <c r="W74" s="1"/>
      <c r="X74" s="1"/>
      <c r="Y74" s="1"/>
      <c r="Z74" s="1"/>
    </row>
    <row r="75" spans="1:26" ht="9.75" customHeight="1">
      <c r="A75" s="1"/>
      <c r="B75" s="1"/>
      <c r="C75" s="2"/>
      <c r="D75" s="2"/>
      <c r="E75" s="2"/>
      <c r="F75" s="2"/>
      <c r="G75" s="2"/>
      <c r="H75" s="2"/>
      <c r="I75" s="2"/>
      <c r="J75" s="2"/>
      <c r="K75" s="2"/>
      <c r="L75" s="2"/>
      <c r="M75" s="1"/>
      <c r="N75" s="1"/>
      <c r="O75" s="1"/>
      <c r="P75" s="1"/>
      <c r="Q75" s="1"/>
      <c r="R75" s="1"/>
      <c r="S75" s="1"/>
      <c r="T75" s="1"/>
      <c r="U75" s="1"/>
      <c r="V75" s="1"/>
      <c r="W75" s="1"/>
      <c r="X75" s="1"/>
      <c r="Y75" s="1"/>
      <c r="Z75" s="1"/>
    </row>
    <row r="76" spans="1:26" ht="9.75" customHeight="1">
      <c r="A76" s="1"/>
      <c r="B76" s="1"/>
      <c r="C76" s="2"/>
      <c r="D76" s="2"/>
      <c r="E76" s="2"/>
      <c r="F76" s="2"/>
      <c r="G76" s="2"/>
      <c r="H76" s="2"/>
      <c r="I76" s="2"/>
      <c r="J76" s="2"/>
      <c r="K76" s="2"/>
      <c r="L76" s="2"/>
      <c r="M76" s="1"/>
      <c r="N76" s="1"/>
      <c r="O76" s="1"/>
      <c r="P76" s="1"/>
      <c r="Q76" s="1"/>
      <c r="R76" s="1"/>
      <c r="S76" s="1"/>
      <c r="T76" s="1"/>
      <c r="U76" s="1"/>
      <c r="V76" s="1"/>
      <c r="W76" s="1"/>
      <c r="X76" s="1"/>
      <c r="Y76" s="1"/>
      <c r="Z76" s="1"/>
    </row>
    <row r="77" spans="1:26" ht="9.75" customHeight="1">
      <c r="A77" s="1"/>
      <c r="B77" s="1"/>
      <c r="C77" s="2"/>
      <c r="D77" s="2"/>
      <c r="E77" s="2"/>
      <c r="F77" s="2"/>
      <c r="G77" s="2"/>
      <c r="H77" s="2"/>
      <c r="I77" s="2"/>
      <c r="J77" s="2"/>
      <c r="K77" s="2"/>
      <c r="L77" s="2"/>
      <c r="M77" s="1"/>
      <c r="N77" s="1"/>
      <c r="O77" s="1"/>
      <c r="P77" s="1"/>
      <c r="Q77" s="1"/>
      <c r="R77" s="1"/>
      <c r="S77" s="1"/>
      <c r="T77" s="1"/>
      <c r="U77" s="1"/>
      <c r="V77" s="1"/>
      <c r="W77" s="1"/>
      <c r="X77" s="1"/>
      <c r="Y77" s="1"/>
      <c r="Z77" s="1"/>
    </row>
    <row r="78" spans="1:26" ht="9.75" customHeight="1">
      <c r="A78" s="1"/>
      <c r="B78" s="1"/>
      <c r="C78" s="2"/>
      <c r="D78" s="2"/>
      <c r="E78" s="2"/>
      <c r="F78" s="2"/>
      <c r="G78" s="2"/>
      <c r="H78" s="2"/>
      <c r="I78" s="2"/>
      <c r="J78" s="2"/>
      <c r="K78" s="2"/>
      <c r="L78" s="2"/>
      <c r="M78" s="1"/>
      <c r="N78" s="1"/>
      <c r="O78" s="1"/>
      <c r="P78" s="1"/>
      <c r="Q78" s="1"/>
      <c r="R78" s="1"/>
      <c r="S78" s="1"/>
      <c r="T78" s="1"/>
      <c r="U78" s="1"/>
      <c r="V78" s="1"/>
      <c r="W78" s="1"/>
      <c r="X78" s="1"/>
      <c r="Y78" s="1"/>
      <c r="Z78" s="1"/>
    </row>
    <row r="79" spans="1:26" ht="9.75" customHeight="1">
      <c r="A79" s="1"/>
      <c r="B79" s="1"/>
      <c r="C79" s="2"/>
      <c r="D79" s="2"/>
      <c r="E79" s="2"/>
      <c r="F79" s="2"/>
      <c r="G79" s="2"/>
      <c r="H79" s="2"/>
      <c r="I79" s="2"/>
      <c r="J79" s="2"/>
      <c r="K79" s="2"/>
      <c r="L79" s="2"/>
      <c r="M79" s="1"/>
      <c r="N79" s="1"/>
      <c r="O79" s="1"/>
      <c r="P79" s="1"/>
      <c r="Q79" s="1"/>
      <c r="R79" s="1"/>
      <c r="S79" s="1"/>
      <c r="T79" s="1"/>
      <c r="U79" s="1"/>
      <c r="V79" s="1"/>
      <c r="W79" s="1"/>
      <c r="X79" s="1"/>
      <c r="Y79" s="1"/>
      <c r="Z79" s="1"/>
    </row>
    <row r="80" spans="1:26" ht="9.75" customHeight="1">
      <c r="A80" s="1"/>
      <c r="B80" s="1"/>
      <c r="C80" s="2"/>
      <c r="D80" s="2"/>
      <c r="E80" s="2"/>
      <c r="F80" s="2"/>
      <c r="G80" s="2"/>
      <c r="H80" s="2"/>
      <c r="I80" s="2"/>
      <c r="J80" s="2"/>
      <c r="K80" s="2"/>
      <c r="L80" s="2"/>
      <c r="M80" s="1"/>
      <c r="N80" s="1"/>
      <c r="O80" s="1"/>
      <c r="P80" s="1"/>
      <c r="Q80" s="1"/>
      <c r="R80" s="1"/>
      <c r="S80" s="1"/>
      <c r="T80" s="1"/>
      <c r="U80" s="1"/>
      <c r="V80" s="1"/>
      <c r="W80" s="1"/>
      <c r="X80" s="1"/>
      <c r="Y80" s="1"/>
      <c r="Z80" s="1"/>
    </row>
    <row r="81" spans="1:26" ht="9.75" customHeight="1">
      <c r="A81" s="1"/>
      <c r="B81" s="1"/>
      <c r="C81" s="2"/>
      <c r="D81" s="2"/>
      <c r="E81" s="2"/>
      <c r="F81" s="2"/>
      <c r="G81" s="2"/>
      <c r="H81" s="2"/>
      <c r="I81" s="2"/>
      <c r="J81" s="2"/>
      <c r="K81" s="2"/>
      <c r="L81" s="2"/>
      <c r="M81" s="1"/>
      <c r="N81" s="1"/>
      <c r="O81" s="1"/>
      <c r="P81" s="1"/>
      <c r="Q81" s="1"/>
      <c r="R81" s="1"/>
      <c r="S81" s="1"/>
      <c r="T81" s="1"/>
      <c r="U81" s="1"/>
      <c r="V81" s="1"/>
      <c r="W81" s="1"/>
      <c r="X81" s="1"/>
      <c r="Y81" s="1"/>
      <c r="Z81" s="1"/>
    </row>
    <row r="82" spans="1:26" ht="9.75" customHeight="1">
      <c r="A82" s="1"/>
      <c r="B82" s="1"/>
      <c r="C82" s="2"/>
      <c r="D82" s="2"/>
      <c r="E82" s="2"/>
      <c r="F82" s="2"/>
      <c r="G82" s="2"/>
      <c r="H82" s="2"/>
      <c r="I82" s="2"/>
      <c r="J82" s="2"/>
      <c r="K82" s="2"/>
      <c r="L82" s="2"/>
      <c r="M82" s="1"/>
      <c r="N82" s="1"/>
      <c r="O82" s="1"/>
      <c r="P82" s="1"/>
      <c r="Q82" s="1"/>
      <c r="R82" s="1"/>
      <c r="S82" s="1"/>
      <c r="T82" s="1"/>
      <c r="U82" s="1"/>
      <c r="V82" s="1"/>
      <c r="W82" s="1"/>
      <c r="X82" s="1"/>
      <c r="Y82" s="1"/>
      <c r="Z82" s="1"/>
    </row>
    <row r="83" spans="1:26" ht="9.75" customHeight="1">
      <c r="A83" s="1"/>
      <c r="B83" s="1"/>
      <c r="C83" s="2"/>
      <c r="D83" s="2"/>
      <c r="E83" s="2"/>
      <c r="F83" s="2"/>
      <c r="G83" s="2"/>
      <c r="H83" s="2"/>
      <c r="I83" s="2"/>
      <c r="J83" s="2"/>
      <c r="K83" s="2"/>
      <c r="L83" s="2"/>
      <c r="M83" s="1"/>
      <c r="N83" s="1"/>
      <c r="O83" s="1"/>
      <c r="P83" s="1"/>
      <c r="Q83" s="1"/>
      <c r="R83" s="1"/>
      <c r="S83" s="1"/>
      <c r="T83" s="1"/>
      <c r="U83" s="1"/>
      <c r="V83" s="1"/>
      <c r="W83" s="1"/>
      <c r="X83" s="1"/>
      <c r="Y83" s="1"/>
      <c r="Z83" s="1"/>
    </row>
    <row r="84" spans="1:26" ht="9.75" customHeight="1">
      <c r="A84" s="1"/>
      <c r="B84" s="1"/>
      <c r="C84" s="2"/>
      <c r="D84" s="2"/>
      <c r="E84" s="2"/>
      <c r="F84" s="2"/>
      <c r="G84" s="2"/>
      <c r="H84" s="2"/>
      <c r="I84" s="2"/>
      <c r="J84" s="2"/>
      <c r="K84" s="2"/>
      <c r="L84" s="2"/>
      <c r="M84" s="1"/>
      <c r="N84" s="1"/>
      <c r="O84" s="1"/>
      <c r="P84" s="1"/>
      <c r="Q84" s="1"/>
      <c r="R84" s="1"/>
      <c r="S84" s="1"/>
      <c r="T84" s="1"/>
      <c r="U84" s="1"/>
      <c r="V84" s="1"/>
      <c r="W84" s="1"/>
      <c r="X84" s="1"/>
      <c r="Y84" s="1"/>
      <c r="Z84" s="1"/>
    </row>
    <row r="85" spans="1:26" ht="9.75" customHeight="1">
      <c r="A85" s="1"/>
      <c r="B85" s="1"/>
      <c r="C85" s="2"/>
      <c r="D85" s="2"/>
      <c r="E85" s="2"/>
      <c r="F85" s="2"/>
      <c r="G85" s="2"/>
      <c r="H85" s="2"/>
      <c r="I85" s="2"/>
      <c r="J85" s="2"/>
      <c r="K85" s="2"/>
      <c r="L85" s="2"/>
      <c r="M85" s="1"/>
      <c r="N85" s="1"/>
      <c r="O85" s="1"/>
      <c r="P85" s="1"/>
      <c r="Q85" s="1"/>
      <c r="R85" s="1"/>
      <c r="S85" s="1"/>
      <c r="T85" s="1"/>
      <c r="U85" s="1"/>
      <c r="V85" s="1"/>
      <c r="W85" s="1"/>
      <c r="X85" s="1"/>
      <c r="Y85" s="1"/>
      <c r="Z85" s="1"/>
    </row>
    <row r="86" spans="1:26" ht="9.75" customHeight="1">
      <c r="A86" s="1"/>
      <c r="B86" s="1"/>
      <c r="C86" s="2"/>
      <c r="D86" s="2"/>
      <c r="E86" s="2"/>
      <c r="F86" s="2"/>
      <c r="G86" s="2"/>
      <c r="H86" s="2"/>
      <c r="I86" s="2"/>
      <c r="J86" s="2"/>
      <c r="K86" s="2"/>
      <c r="L86" s="2"/>
      <c r="M86" s="1"/>
      <c r="N86" s="1"/>
      <c r="O86" s="1"/>
      <c r="P86" s="1"/>
      <c r="Q86" s="1"/>
      <c r="R86" s="1"/>
      <c r="S86" s="1"/>
      <c r="T86" s="1"/>
      <c r="U86" s="1"/>
      <c r="V86" s="1"/>
      <c r="W86" s="1"/>
      <c r="X86" s="1"/>
      <c r="Y86" s="1"/>
      <c r="Z86" s="1"/>
    </row>
    <row r="87" spans="1:26" ht="9.75" customHeight="1">
      <c r="A87" s="1"/>
      <c r="B87" s="1"/>
      <c r="C87" s="2"/>
      <c r="D87" s="2"/>
      <c r="E87" s="2"/>
      <c r="F87" s="2"/>
      <c r="G87" s="2"/>
      <c r="H87" s="2"/>
      <c r="I87" s="2"/>
      <c r="J87" s="2"/>
      <c r="K87" s="2"/>
      <c r="L87" s="2"/>
      <c r="M87" s="1"/>
      <c r="N87" s="1"/>
      <c r="O87" s="1"/>
      <c r="P87" s="1"/>
      <c r="Q87" s="1"/>
      <c r="R87" s="1"/>
      <c r="S87" s="1"/>
      <c r="T87" s="1"/>
      <c r="U87" s="1"/>
      <c r="V87" s="1"/>
      <c r="W87" s="1"/>
      <c r="X87" s="1"/>
      <c r="Y87" s="1"/>
      <c r="Z87" s="1"/>
    </row>
    <row r="88" spans="1:26" ht="9.75" customHeight="1">
      <c r="A88" s="1"/>
      <c r="B88" s="1"/>
      <c r="C88" s="2"/>
      <c r="D88" s="2"/>
      <c r="E88" s="2"/>
      <c r="F88" s="2"/>
      <c r="G88" s="2"/>
      <c r="H88" s="2"/>
      <c r="I88" s="2"/>
      <c r="J88" s="2"/>
      <c r="K88" s="2"/>
      <c r="L88" s="2"/>
      <c r="M88" s="1"/>
      <c r="N88" s="1"/>
      <c r="O88" s="1"/>
      <c r="P88" s="1"/>
      <c r="Q88" s="1"/>
      <c r="R88" s="1"/>
      <c r="S88" s="1"/>
      <c r="T88" s="1"/>
      <c r="U88" s="1"/>
      <c r="V88" s="1"/>
      <c r="W88" s="1"/>
      <c r="X88" s="1"/>
      <c r="Y88" s="1"/>
      <c r="Z88" s="1"/>
    </row>
    <row r="89" spans="1:26" ht="9.75" customHeight="1">
      <c r="A89" s="1"/>
      <c r="B89" s="1"/>
      <c r="C89" s="2"/>
      <c r="D89" s="2"/>
      <c r="E89" s="2"/>
      <c r="F89" s="2"/>
      <c r="G89" s="2"/>
      <c r="H89" s="2"/>
      <c r="I89" s="2"/>
      <c r="J89" s="2"/>
      <c r="K89" s="2"/>
      <c r="L89" s="2"/>
      <c r="M89" s="1"/>
      <c r="N89" s="1"/>
      <c r="O89" s="1"/>
      <c r="P89" s="1"/>
      <c r="Q89" s="1"/>
      <c r="R89" s="1"/>
      <c r="S89" s="1"/>
      <c r="T89" s="1"/>
      <c r="U89" s="1"/>
      <c r="V89" s="1"/>
      <c r="W89" s="1"/>
      <c r="X89" s="1"/>
      <c r="Y89" s="1"/>
      <c r="Z89" s="1"/>
    </row>
    <row r="90" spans="1:26" ht="9.75" customHeight="1">
      <c r="A90" s="1"/>
      <c r="B90" s="1"/>
      <c r="C90" s="2"/>
      <c r="D90" s="2"/>
      <c r="E90" s="2"/>
      <c r="F90" s="2"/>
      <c r="G90" s="2"/>
      <c r="H90" s="2"/>
      <c r="I90" s="2"/>
      <c r="J90" s="2"/>
      <c r="K90" s="2"/>
      <c r="L90" s="2"/>
      <c r="M90" s="1"/>
      <c r="N90" s="1"/>
      <c r="O90" s="1"/>
      <c r="P90" s="1"/>
      <c r="Q90" s="1"/>
      <c r="R90" s="1"/>
      <c r="S90" s="1"/>
      <c r="T90" s="1"/>
      <c r="U90" s="1"/>
      <c r="V90" s="1"/>
      <c r="W90" s="1"/>
      <c r="X90" s="1"/>
      <c r="Y90" s="1"/>
      <c r="Z90" s="1"/>
    </row>
    <row r="91" spans="1:26" ht="9.75" customHeight="1">
      <c r="A91" s="1"/>
      <c r="B91" s="1"/>
      <c r="C91" s="2"/>
      <c r="D91" s="2"/>
      <c r="E91" s="2"/>
      <c r="F91" s="2"/>
      <c r="G91" s="2"/>
      <c r="H91" s="2"/>
      <c r="I91" s="2"/>
      <c r="J91" s="2"/>
      <c r="K91" s="2"/>
      <c r="L91" s="2"/>
      <c r="M91" s="1"/>
      <c r="N91" s="1"/>
      <c r="O91" s="1"/>
      <c r="P91" s="1"/>
      <c r="Q91" s="1"/>
      <c r="R91" s="1"/>
      <c r="S91" s="1"/>
      <c r="T91" s="1"/>
      <c r="U91" s="1"/>
      <c r="V91" s="1"/>
      <c r="W91" s="1"/>
      <c r="X91" s="1"/>
      <c r="Y91" s="1"/>
      <c r="Z91" s="1"/>
    </row>
    <row r="92" spans="1:26" ht="9.75" customHeight="1">
      <c r="A92" s="1"/>
      <c r="B92" s="1"/>
      <c r="C92" s="2"/>
      <c r="D92" s="2"/>
      <c r="E92" s="2"/>
      <c r="F92" s="2"/>
      <c r="G92" s="2"/>
      <c r="H92" s="2"/>
      <c r="I92" s="2"/>
      <c r="J92" s="2"/>
      <c r="K92" s="2"/>
      <c r="L92" s="2"/>
      <c r="M92" s="1"/>
      <c r="N92" s="1"/>
      <c r="O92" s="1"/>
      <c r="P92" s="1"/>
      <c r="Q92" s="1"/>
      <c r="R92" s="1"/>
      <c r="S92" s="1"/>
      <c r="T92" s="1"/>
      <c r="U92" s="1"/>
      <c r="V92" s="1"/>
      <c r="W92" s="1"/>
      <c r="X92" s="1"/>
      <c r="Y92" s="1"/>
      <c r="Z92" s="1"/>
    </row>
    <row r="93" spans="1:26" ht="9.75" customHeight="1">
      <c r="A93" s="1"/>
      <c r="B93" s="1"/>
      <c r="C93" s="2"/>
      <c r="D93" s="2"/>
      <c r="E93" s="2"/>
      <c r="F93" s="2"/>
      <c r="G93" s="2"/>
      <c r="H93" s="2"/>
      <c r="I93" s="2"/>
      <c r="J93" s="2"/>
      <c r="K93" s="2"/>
      <c r="L93" s="2"/>
      <c r="M93" s="1"/>
      <c r="N93" s="1"/>
      <c r="O93" s="1"/>
      <c r="P93" s="1"/>
      <c r="Q93" s="1"/>
      <c r="R93" s="1"/>
      <c r="S93" s="1"/>
      <c r="T93" s="1"/>
      <c r="U93" s="1"/>
      <c r="V93" s="1"/>
      <c r="W93" s="1"/>
      <c r="X93" s="1"/>
      <c r="Y93" s="1"/>
      <c r="Z93" s="1"/>
    </row>
    <row r="94" spans="1:26" ht="9.75" customHeight="1">
      <c r="A94" s="1"/>
      <c r="B94" s="1"/>
      <c r="C94" s="2"/>
      <c r="D94" s="2"/>
      <c r="E94" s="2"/>
      <c r="F94" s="2"/>
      <c r="G94" s="2"/>
      <c r="H94" s="2"/>
      <c r="I94" s="2"/>
      <c r="J94" s="2"/>
      <c r="K94" s="2"/>
      <c r="L94" s="2"/>
      <c r="M94" s="1"/>
      <c r="N94" s="1"/>
      <c r="O94" s="1"/>
      <c r="P94" s="1"/>
      <c r="Q94" s="1"/>
      <c r="R94" s="1"/>
      <c r="S94" s="1"/>
      <c r="T94" s="1"/>
      <c r="U94" s="1"/>
      <c r="V94" s="1"/>
      <c r="W94" s="1"/>
      <c r="X94" s="1"/>
      <c r="Y94" s="1"/>
      <c r="Z94" s="1"/>
    </row>
    <row r="95" spans="1:26" ht="9.75" customHeight="1">
      <c r="A95" s="1"/>
      <c r="B95" s="1"/>
      <c r="C95" s="2"/>
      <c r="D95" s="2"/>
      <c r="E95" s="2"/>
      <c r="F95" s="2"/>
      <c r="G95" s="2"/>
      <c r="H95" s="2"/>
      <c r="I95" s="2"/>
      <c r="J95" s="2"/>
      <c r="K95" s="2"/>
      <c r="L95" s="2"/>
      <c r="M95" s="1"/>
      <c r="N95" s="1"/>
      <c r="O95" s="1"/>
      <c r="P95" s="1"/>
      <c r="Q95" s="1"/>
      <c r="R95" s="1"/>
      <c r="S95" s="1"/>
      <c r="T95" s="1"/>
      <c r="U95" s="1"/>
      <c r="V95" s="1"/>
      <c r="W95" s="1"/>
      <c r="X95" s="1"/>
      <c r="Y95" s="1"/>
      <c r="Z95" s="1"/>
    </row>
    <row r="96" spans="1:26" ht="9.75" customHeight="1">
      <c r="A96" s="1"/>
      <c r="B96" s="1"/>
      <c r="C96" s="2"/>
      <c r="D96" s="2"/>
      <c r="E96" s="2"/>
      <c r="F96" s="2"/>
      <c r="G96" s="2"/>
      <c r="H96" s="2"/>
      <c r="I96" s="2"/>
      <c r="J96" s="2"/>
      <c r="K96" s="2"/>
      <c r="L96" s="2"/>
      <c r="M96" s="1"/>
      <c r="N96" s="1"/>
      <c r="O96" s="1"/>
      <c r="P96" s="1"/>
      <c r="Q96" s="1"/>
      <c r="R96" s="1"/>
      <c r="S96" s="1"/>
      <c r="T96" s="1"/>
      <c r="U96" s="1"/>
      <c r="V96" s="1"/>
      <c r="W96" s="1"/>
      <c r="X96" s="1"/>
      <c r="Y96" s="1"/>
      <c r="Z96" s="1"/>
    </row>
    <row r="97" spans="1:26" ht="9.75" customHeight="1">
      <c r="A97" s="1"/>
      <c r="B97" s="1"/>
      <c r="C97" s="2"/>
      <c r="D97" s="2"/>
      <c r="E97" s="2"/>
      <c r="F97" s="2"/>
      <c r="G97" s="2"/>
      <c r="H97" s="2"/>
      <c r="I97" s="2"/>
      <c r="J97" s="2"/>
      <c r="K97" s="2"/>
      <c r="L97" s="2"/>
      <c r="M97" s="1"/>
      <c r="N97" s="1"/>
      <c r="O97" s="1"/>
      <c r="P97" s="1"/>
      <c r="Q97" s="1"/>
      <c r="R97" s="1"/>
      <c r="S97" s="1"/>
      <c r="T97" s="1"/>
      <c r="U97" s="1"/>
      <c r="V97" s="1"/>
      <c r="W97" s="1"/>
      <c r="X97" s="1"/>
      <c r="Y97" s="1"/>
      <c r="Z97" s="1"/>
    </row>
    <row r="98" spans="1:26" ht="9.75" customHeight="1">
      <c r="A98" s="1"/>
      <c r="B98" s="1"/>
      <c r="C98" s="2"/>
      <c r="D98" s="2"/>
      <c r="E98" s="2"/>
      <c r="F98" s="2"/>
      <c r="G98" s="2"/>
      <c r="H98" s="2"/>
      <c r="I98" s="2"/>
      <c r="J98" s="2"/>
      <c r="K98" s="2"/>
      <c r="L98" s="2"/>
      <c r="M98" s="1"/>
      <c r="N98" s="1"/>
      <c r="O98" s="1"/>
      <c r="P98" s="1"/>
      <c r="Q98" s="1"/>
      <c r="R98" s="1"/>
      <c r="S98" s="1"/>
      <c r="T98" s="1"/>
      <c r="U98" s="1"/>
      <c r="V98" s="1"/>
      <c r="W98" s="1"/>
      <c r="X98" s="1"/>
      <c r="Y98" s="1"/>
      <c r="Z98" s="1"/>
    </row>
    <row r="99" spans="1:26" ht="9.75" customHeight="1">
      <c r="A99" s="1"/>
      <c r="B99" s="1"/>
      <c r="C99" s="2"/>
      <c r="D99" s="2"/>
      <c r="E99" s="2"/>
      <c r="F99" s="2"/>
      <c r="G99" s="2"/>
      <c r="H99" s="2"/>
      <c r="I99" s="2"/>
      <c r="J99" s="2"/>
      <c r="K99" s="2"/>
      <c r="L99" s="2"/>
      <c r="M99" s="1"/>
      <c r="N99" s="1"/>
      <c r="O99" s="1"/>
      <c r="P99" s="1"/>
      <c r="Q99" s="1"/>
      <c r="R99" s="1"/>
      <c r="S99" s="1"/>
      <c r="T99" s="1"/>
      <c r="U99" s="1"/>
      <c r="V99" s="1"/>
      <c r="W99" s="1"/>
      <c r="X99" s="1"/>
      <c r="Y99" s="1"/>
      <c r="Z99" s="1"/>
    </row>
    <row r="100" spans="1:26" ht="9.75" customHeight="1">
      <c r="A100" s="1"/>
      <c r="B100" s="1"/>
      <c r="C100" s="2"/>
      <c r="D100" s="2"/>
      <c r="E100" s="2"/>
      <c r="F100" s="2"/>
      <c r="G100" s="2"/>
      <c r="H100" s="2"/>
      <c r="I100" s="2"/>
      <c r="J100" s="2"/>
      <c r="K100" s="2"/>
      <c r="L100" s="2"/>
      <c r="M100" s="1"/>
      <c r="N100" s="1"/>
      <c r="O100" s="1"/>
      <c r="P100" s="1"/>
      <c r="Q100" s="1"/>
      <c r="R100" s="1"/>
      <c r="S100" s="1"/>
      <c r="T100" s="1"/>
      <c r="U100" s="1"/>
      <c r="V100" s="1"/>
      <c r="W100" s="1"/>
      <c r="X100" s="1"/>
      <c r="Y100" s="1"/>
      <c r="Z100" s="1"/>
    </row>
    <row r="101" spans="1:26" ht="9.75" customHeight="1">
      <c r="A101" s="1"/>
      <c r="B101" s="1"/>
      <c r="C101" s="2"/>
      <c r="D101" s="2"/>
      <c r="E101" s="2"/>
      <c r="F101" s="2"/>
      <c r="G101" s="2"/>
      <c r="H101" s="2"/>
      <c r="I101" s="2"/>
      <c r="J101" s="2"/>
      <c r="K101" s="2"/>
      <c r="L101" s="2"/>
      <c r="M101" s="1"/>
      <c r="N101" s="1"/>
      <c r="O101" s="1"/>
      <c r="P101" s="1"/>
      <c r="Q101" s="1"/>
      <c r="R101" s="1"/>
      <c r="S101" s="1"/>
      <c r="T101" s="1"/>
      <c r="U101" s="1"/>
      <c r="V101" s="1"/>
      <c r="W101" s="1"/>
      <c r="X101" s="1"/>
      <c r="Y101" s="1"/>
      <c r="Z101" s="1"/>
    </row>
    <row r="102" spans="1:26" ht="9.75" customHeight="1">
      <c r="A102" s="1"/>
      <c r="B102" s="1"/>
      <c r="C102" s="2"/>
      <c r="D102" s="2"/>
      <c r="E102" s="2"/>
      <c r="F102" s="2"/>
      <c r="G102" s="2"/>
      <c r="H102" s="2"/>
      <c r="I102" s="2"/>
      <c r="J102" s="2"/>
      <c r="K102" s="2"/>
      <c r="L102" s="2"/>
      <c r="M102" s="1"/>
      <c r="N102" s="1"/>
      <c r="O102" s="1"/>
      <c r="P102" s="1"/>
      <c r="Q102" s="1"/>
      <c r="R102" s="1"/>
      <c r="S102" s="1"/>
      <c r="T102" s="1"/>
      <c r="U102" s="1"/>
      <c r="V102" s="1"/>
      <c r="W102" s="1"/>
      <c r="X102" s="1"/>
      <c r="Y102" s="1"/>
      <c r="Z102" s="1"/>
    </row>
    <row r="103" spans="1:26" ht="9.75" customHeight="1">
      <c r="A103" s="1"/>
      <c r="B103" s="1"/>
      <c r="C103" s="2"/>
      <c r="D103" s="2"/>
      <c r="E103" s="2"/>
      <c r="F103" s="2"/>
      <c r="G103" s="2"/>
      <c r="H103" s="2"/>
      <c r="I103" s="2"/>
      <c r="J103" s="2"/>
      <c r="K103" s="2"/>
      <c r="L103" s="2"/>
      <c r="M103" s="1"/>
      <c r="N103" s="1"/>
      <c r="O103" s="1"/>
      <c r="P103" s="1"/>
      <c r="Q103" s="1"/>
      <c r="R103" s="1"/>
      <c r="S103" s="1"/>
      <c r="T103" s="1"/>
      <c r="U103" s="1"/>
      <c r="V103" s="1"/>
      <c r="W103" s="1"/>
      <c r="X103" s="1"/>
      <c r="Y103" s="1"/>
      <c r="Z103" s="1"/>
    </row>
    <row r="104" spans="1:26" ht="9.75" customHeight="1">
      <c r="A104" s="1"/>
      <c r="B104" s="1"/>
      <c r="C104" s="2"/>
      <c r="D104" s="2"/>
      <c r="E104" s="2"/>
      <c r="F104" s="2"/>
      <c r="G104" s="2"/>
      <c r="H104" s="2"/>
      <c r="I104" s="2"/>
      <c r="J104" s="2"/>
      <c r="K104" s="2"/>
      <c r="L104" s="2"/>
      <c r="M104" s="1"/>
      <c r="N104" s="1"/>
      <c r="O104" s="1"/>
      <c r="P104" s="1"/>
      <c r="Q104" s="1"/>
      <c r="R104" s="1"/>
      <c r="S104" s="1"/>
      <c r="T104" s="1"/>
      <c r="U104" s="1"/>
      <c r="V104" s="1"/>
      <c r="W104" s="1"/>
      <c r="X104" s="1"/>
      <c r="Y104" s="1"/>
      <c r="Z104" s="1"/>
    </row>
    <row r="105" spans="1:26" ht="9.75" customHeight="1">
      <c r="A105" s="1"/>
      <c r="B105" s="1"/>
      <c r="C105" s="2"/>
      <c r="D105" s="2"/>
      <c r="E105" s="2"/>
      <c r="F105" s="2"/>
      <c r="G105" s="2"/>
      <c r="H105" s="2"/>
      <c r="I105" s="2"/>
      <c r="J105" s="2"/>
      <c r="K105" s="2"/>
      <c r="L105" s="2"/>
      <c r="M105" s="1"/>
      <c r="N105" s="1"/>
      <c r="O105" s="1"/>
      <c r="P105" s="1"/>
      <c r="Q105" s="1"/>
      <c r="R105" s="1"/>
      <c r="S105" s="1"/>
      <c r="T105" s="1"/>
      <c r="U105" s="1"/>
      <c r="V105" s="1"/>
      <c r="W105" s="1"/>
      <c r="X105" s="1"/>
      <c r="Y105" s="1"/>
      <c r="Z105" s="1"/>
    </row>
    <row r="106" spans="1:26" ht="9.75" customHeight="1">
      <c r="A106" s="1"/>
      <c r="B106" s="1"/>
      <c r="C106" s="2"/>
      <c r="D106" s="2"/>
      <c r="E106" s="2"/>
      <c r="F106" s="2"/>
      <c r="G106" s="2"/>
      <c r="H106" s="2"/>
      <c r="I106" s="2"/>
      <c r="J106" s="2"/>
      <c r="K106" s="2"/>
      <c r="L106" s="2"/>
      <c r="M106" s="1"/>
      <c r="N106" s="1"/>
      <c r="O106" s="1"/>
      <c r="P106" s="1"/>
      <c r="Q106" s="1"/>
      <c r="R106" s="1"/>
      <c r="S106" s="1"/>
      <c r="T106" s="1"/>
      <c r="U106" s="1"/>
      <c r="V106" s="1"/>
      <c r="W106" s="1"/>
      <c r="X106" s="1"/>
      <c r="Y106" s="1"/>
      <c r="Z106" s="1"/>
    </row>
    <row r="107" spans="1:26" ht="9.75" customHeight="1">
      <c r="A107" s="1"/>
      <c r="B107" s="1"/>
      <c r="C107" s="2"/>
      <c r="D107" s="2"/>
      <c r="E107" s="2"/>
      <c r="F107" s="2"/>
      <c r="G107" s="2"/>
      <c r="H107" s="2"/>
      <c r="I107" s="2"/>
      <c r="J107" s="2"/>
      <c r="K107" s="2"/>
      <c r="L107" s="2"/>
      <c r="M107" s="1"/>
      <c r="N107" s="1"/>
      <c r="O107" s="1"/>
      <c r="P107" s="1"/>
      <c r="Q107" s="1"/>
      <c r="R107" s="1"/>
      <c r="S107" s="1"/>
      <c r="T107" s="1"/>
      <c r="U107" s="1"/>
      <c r="V107" s="1"/>
      <c r="W107" s="1"/>
      <c r="X107" s="1"/>
      <c r="Y107" s="1"/>
      <c r="Z107" s="1"/>
    </row>
    <row r="108" spans="1:26" ht="9.75" customHeight="1">
      <c r="A108" s="1"/>
      <c r="B108" s="1"/>
      <c r="C108" s="2"/>
      <c r="D108" s="2"/>
      <c r="E108" s="2"/>
      <c r="F108" s="2"/>
      <c r="G108" s="2"/>
      <c r="H108" s="2"/>
      <c r="I108" s="2"/>
      <c r="J108" s="2"/>
      <c r="K108" s="2"/>
      <c r="L108" s="2"/>
      <c r="M108" s="1"/>
      <c r="N108" s="1"/>
      <c r="O108" s="1"/>
      <c r="P108" s="1"/>
      <c r="Q108" s="1"/>
      <c r="R108" s="1"/>
      <c r="S108" s="1"/>
      <c r="T108" s="1"/>
      <c r="U108" s="1"/>
      <c r="V108" s="1"/>
      <c r="W108" s="1"/>
      <c r="X108" s="1"/>
      <c r="Y108" s="1"/>
      <c r="Z108" s="1"/>
    </row>
    <row r="109" spans="1:26" ht="9.75" customHeight="1">
      <c r="A109" s="1"/>
      <c r="B109" s="1"/>
      <c r="C109" s="2"/>
      <c r="D109" s="2"/>
      <c r="E109" s="2"/>
      <c r="F109" s="2"/>
      <c r="G109" s="2"/>
      <c r="H109" s="2"/>
      <c r="I109" s="2"/>
      <c r="J109" s="2"/>
      <c r="K109" s="2"/>
      <c r="L109" s="2"/>
      <c r="M109" s="1"/>
      <c r="N109" s="1"/>
      <c r="O109" s="1"/>
      <c r="P109" s="1"/>
      <c r="Q109" s="1"/>
      <c r="R109" s="1"/>
      <c r="S109" s="1"/>
      <c r="T109" s="1"/>
      <c r="U109" s="1"/>
      <c r="V109" s="1"/>
      <c r="W109" s="1"/>
      <c r="X109" s="1"/>
      <c r="Y109" s="1"/>
      <c r="Z109" s="1"/>
    </row>
    <row r="110" spans="1:26" ht="9.75" customHeight="1">
      <c r="A110" s="1"/>
      <c r="B110" s="1"/>
      <c r="C110" s="2"/>
      <c r="D110" s="2"/>
      <c r="E110" s="2"/>
      <c r="F110" s="2"/>
      <c r="G110" s="2"/>
      <c r="H110" s="2"/>
      <c r="I110" s="2"/>
      <c r="J110" s="2"/>
      <c r="K110" s="2"/>
      <c r="L110" s="2"/>
      <c r="M110" s="1"/>
      <c r="N110" s="1"/>
      <c r="O110" s="1"/>
      <c r="P110" s="1"/>
      <c r="Q110" s="1"/>
      <c r="R110" s="1"/>
      <c r="S110" s="1"/>
      <c r="T110" s="1"/>
      <c r="U110" s="1"/>
      <c r="V110" s="1"/>
      <c r="W110" s="1"/>
      <c r="X110" s="1"/>
      <c r="Y110" s="1"/>
      <c r="Z110" s="1"/>
    </row>
    <row r="111" spans="1:26" ht="9.75" customHeight="1">
      <c r="A111" s="1"/>
      <c r="B111" s="1"/>
      <c r="C111" s="2"/>
      <c r="D111" s="2"/>
      <c r="E111" s="2"/>
      <c r="F111" s="2"/>
      <c r="G111" s="2"/>
      <c r="H111" s="2"/>
      <c r="I111" s="2"/>
      <c r="J111" s="2"/>
      <c r="K111" s="2"/>
      <c r="L111" s="2"/>
      <c r="M111" s="1"/>
      <c r="N111" s="1"/>
      <c r="O111" s="1"/>
      <c r="P111" s="1"/>
      <c r="Q111" s="1"/>
      <c r="R111" s="1"/>
      <c r="S111" s="1"/>
      <c r="T111" s="1"/>
      <c r="U111" s="1"/>
      <c r="V111" s="1"/>
      <c r="W111" s="1"/>
      <c r="X111" s="1"/>
      <c r="Y111" s="1"/>
      <c r="Z111" s="1"/>
    </row>
    <row r="112" spans="1:26" ht="9.75" customHeight="1">
      <c r="A112" s="1"/>
      <c r="B112" s="1"/>
      <c r="C112" s="2"/>
      <c r="D112" s="2"/>
      <c r="E112" s="2"/>
      <c r="F112" s="2"/>
      <c r="G112" s="2"/>
      <c r="H112" s="2"/>
      <c r="I112" s="2"/>
      <c r="J112" s="2"/>
      <c r="K112" s="2"/>
      <c r="L112" s="2"/>
      <c r="M112" s="1"/>
      <c r="N112" s="1"/>
      <c r="O112" s="1"/>
      <c r="P112" s="1"/>
      <c r="Q112" s="1"/>
      <c r="R112" s="1"/>
      <c r="S112" s="1"/>
      <c r="T112" s="1"/>
      <c r="U112" s="1"/>
      <c r="V112" s="1"/>
      <c r="W112" s="1"/>
      <c r="X112" s="1"/>
      <c r="Y112" s="1"/>
      <c r="Z112" s="1"/>
    </row>
    <row r="113" spans="1:26" ht="9.75" customHeight="1">
      <c r="A113" s="1"/>
      <c r="B113" s="1"/>
      <c r="C113" s="2"/>
      <c r="D113" s="2"/>
      <c r="E113" s="2"/>
      <c r="F113" s="2"/>
      <c r="G113" s="2"/>
      <c r="H113" s="2"/>
      <c r="I113" s="2"/>
      <c r="J113" s="2"/>
      <c r="K113" s="2"/>
      <c r="L113" s="2"/>
      <c r="M113" s="1"/>
      <c r="N113" s="1"/>
      <c r="O113" s="1"/>
      <c r="P113" s="1"/>
      <c r="Q113" s="1"/>
      <c r="R113" s="1"/>
      <c r="S113" s="1"/>
      <c r="T113" s="1"/>
      <c r="U113" s="1"/>
      <c r="V113" s="1"/>
      <c r="W113" s="1"/>
      <c r="X113" s="1"/>
      <c r="Y113" s="1"/>
      <c r="Z113" s="1"/>
    </row>
    <row r="114" spans="1:26" ht="9.75" customHeight="1">
      <c r="A114" s="1"/>
      <c r="B114" s="1"/>
      <c r="C114" s="2"/>
      <c r="D114" s="2"/>
      <c r="E114" s="2"/>
      <c r="F114" s="2"/>
      <c r="G114" s="2"/>
      <c r="H114" s="2"/>
      <c r="I114" s="2"/>
      <c r="J114" s="2"/>
      <c r="K114" s="2"/>
      <c r="L114" s="2"/>
      <c r="M114" s="1"/>
      <c r="N114" s="1"/>
      <c r="O114" s="1"/>
      <c r="P114" s="1"/>
      <c r="Q114" s="1"/>
      <c r="R114" s="1"/>
      <c r="S114" s="1"/>
      <c r="T114" s="1"/>
      <c r="U114" s="1"/>
      <c r="V114" s="1"/>
      <c r="W114" s="1"/>
      <c r="X114" s="1"/>
      <c r="Y114" s="1"/>
      <c r="Z114" s="1"/>
    </row>
    <row r="115" spans="1:26" ht="9.75" customHeight="1">
      <c r="A115" s="1"/>
      <c r="B115" s="1"/>
      <c r="C115" s="2"/>
      <c r="D115" s="2"/>
      <c r="E115" s="2"/>
      <c r="F115" s="2"/>
      <c r="G115" s="2"/>
      <c r="H115" s="2"/>
      <c r="I115" s="2"/>
      <c r="J115" s="2"/>
      <c r="K115" s="2"/>
      <c r="L115" s="2"/>
      <c r="M115" s="1"/>
      <c r="N115" s="1"/>
      <c r="O115" s="1"/>
      <c r="P115" s="1"/>
      <c r="Q115" s="1"/>
      <c r="R115" s="1"/>
      <c r="S115" s="1"/>
      <c r="T115" s="1"/>
      <c r="U115" s="1"/>
      <c r="V115" s="1"/>
      <c r="W115" s="1"/>
      <c r="X115" s="1"/>
      <c r="Y115" s="1"/>
      <c r="Z115" s="1"/>
    </row>
    <row r="116" spans="1:26" ht="9.75" customHeight="1">
      <c r="A116" s="1"/>
      <c r="B116" s="1"/>
      <c r="C116" s="2"/>
      <c r="D116" s="2"/>
      <c r="E116" s="2"/>
      <c r="F116" s="2"/>
      <c r="G116" s="2"/>
      <c r="H116" s="2"/>
      <c r="I116" s="2"/>
      <c r="J116" s="2"/>
      <c r="K116" s="2"/>
      <c r="L116" s="2"/>
      <c r="M116" s="1"/>
      <c r="N116" s="1"/>
      <c r="O116" s="1"/>
      <c r="P116" s="1"/>
      <c r="Q116" s="1"/>
      <c r="R116" s="1"/>
      <c r="S116" s="1"/>
      <c r="T116" s="1"/>
      <c r="U116" s="1"/>
      <c r="V116" s="1"/>
      <c r="W116" s="1"/>
      <c r="X116" s="1"/>
      <c r="Y116" s="1"/>
      <c r="Z116" s="1"/>
    </row>
    <row r="117" spans="1:26" ht="9.75" customHeight="1">
      <c r="A117" s="1"/>
      <c r="B117" s="1"/>
      <c r="C117" s="2"/>
      <c r="D117" s="2"/>
      <c r="E117" s="2"/>
      <c r="F117" s="2"/>
      <c r="G117" s="2"/>
      <c r="H117" s="2"/>
      <c r="I117" s="2"/>
      <c r="J117" s="2"/>
      <c r="K117" s="2"/>
      <c r="L117" s="2"/>
      <c r="M117" s="1"/>
      <c r="N117" s="1"/>
      <c r="O117" s="1"/>
      <c r="P117" s="1"/>
      <c r="Q117" s="1"/>
      <c r="R117" s="1"/>
      <c r="S117" s="1"/>
      <c r="T117" s="1"/>
      <c r="U117" s="1"/>
      <c r="V117" s="1"/>
      <c r="W117" s="1"/>
      <c r="X117" s="1"/>
      <c r="Y117" s="1"/>
      <c r="Z117" s="1"/>
    </row>
    <row r="118" spans="1:26" ht="9.75" customHeight="1">
      <c r="A118" s="1"/>
      <c r="B118" s="1"/>
      <c r="C118" s="2"/>
      <c r="D118" s="2"/>
      <c r="E118" s="2"/>
      <c r="F118" s="2"/>
      <c r="G118" s="2"/>
      <c r="H118" s="2"/>
      <c r="I118" s="2"/>
      <c r="J118" s="2"/>
      <c r="K118" s="2"/>
      <c r="L118" s="2"/>
      <c r="M118" s="1"/>
      <c r="N118" s="1"/>
      <c r="O118" s="1"/>
      <c r="P118" s="1"/>
      <c r="Q118" s="1"/>
      <c r="R118" s="1"/>
      <c r="S118" s="1"/>
      <c r="T118" s="1"/>
      <c r="U118" s="1"/>
      <c r="V118" s="1"/>
      <c r="W118" s="1"/>
      <c r="X118" s="1"/>
      <c r="Y118" s="1"/>
      <c r="Z118" s="1"/>
    </row>
    <row r="119" spans="1:26" ht="9.75" customHeight="1">
      <c r="A119" s="1"/>
      <c r="B119" s="1"/>
      <c r="C119" s="2"/>
      <c r="D119" s="2"/>
      <c r="E119" s="2"/>
      <c r="F119" s="2"/>
      <c r="G119" s="2"/>
      <c r="H119" s="2"/>
      <c r="I119" s="2"/>
      <c r="J119" s="2"/>
      <c r="K119" s="2"/>
      <c r="L119" s="2"/>
      <c r="M119" s="1"/>
      <c r="N119" s="1"/>
      <c r="O119" s="1"/>
      <c r="P119" s="1"/>
      <c r="Q119" s="1"/>
      <c r="R119" s="1"/>
      <c r="S119" s="1"/>
      <c r="T119" s="1"/>
      <c r="U119" s="1"/>
      <c r="V119" s="1"/>
      <c r="W119" s="1"/>
      <c r="X119" s="1"/>
      <c r="Y119" s="1"/>
      <c r="Z119" s="1"/>
    </row>
    <row r="120" spans="1:26" ht="9.75" customHeight="1">
      <c r="A120" s="1"/>
      <c r="B120" s="1"/>
      <c r="C120" s="2"/>
      <c r="D120" s="2"/>
      <c r="E120" s="2"/>
      <c r="F120" s="2"/>
      <c r="G120" s="2"/>
      <c r="H120" s="2"/>
      <c r="I120" s="2"/>
      <c r="J120" s="2"/>
      <c r="K120" s="2"/>
      <c r="L120" s="2"/>
      <c r="M120" s="1"/>
      <c r="N120" s="1"/>
      <c r="O120" s="1"/>
      <c r="P120" s="1"/>
      <c r="Q120" s="1"/>
      <c r="R120" s="1"/>
      <c r="S120" s="1"/>
      <c r="T120" s="1"/>
      <c r="U120" s="1"/>
      <c r="V120" s="1"/>
      <c r="W120" s="1"/>
      <c r="X120" s="1"/>
      <c r="Y120" s="1"/>
      <c r="Z120" s="1"/>
    </row>
    <row r="121" spans="1:26" ht="9.75" customHeight="1">
      <c r="A121" s="1"/>
      <c r="B121" s="1"/>
      <c r="C121" s="2"/>
      <c r="D121" s="2"/>
      <c r="E121" s="2"/>
      <c r="F121" s="2"/>
      <c r="G121" s="2"/>
      <c r="H121" s="2"/>
      <c r="I121" s="2"/>
      <c r="J121" s="2"/>
      <c r="K121" s="2"/>
      <c r="L121" s="2"/>
      <c r="M121" s="1"/>
      <c r="N121" s="1"/>
      <c r="O121" s="1"/>
      <c r="P121" s="1"/>
      <c r="Q121" s="1"/>
      <c r="R121" s="1"/>
      <c r="S121" s="1"/>
      <c r="T121" s="1"/>
      <c r="U121" s="1"/>
      <c r="V121" s="1"/>
      <c r="W121" s="1"/>
      <c r="X121" s="1"/>
      <c r="Y121" s="1"/>
      <c r="Z121" s="1"/>
    </row>
    <row r="122" spans="1:26" ht="9.75" customHeight="1">
      <c r="A122" s="1"/>
      <c r="B122" s="1"/>
      <c r="C122" s="2"/>
      <c r="D122" s="2"/>
      <c r="E122" s="2"/>
      <c r="F122" s="2"/>
      <c r="G122" s="2"/>
      <c r="H122" s="2"/>
      <c r="I122" s="2"/>
      <c r="J122" s="2"/>
      <c r="K122" s="2"/>
      <c r="L122" s="2"/>
      <c r="M122" s="1"/>
      <c r="N122" s="1"/>
      <c r="O122" s="1"/>
      <c r="P122" s="1"/>
      <c r="Q122" s="1"/>
      <c r="R122" s="1"/>
      <c r="S122" s="1"/>
      <c r="T122" s="1"/>
      <c r="U122" s="1"/>
      <c r="V122" s="1"/>
      <c r="W122" s="1"/>
      <c r="X122" s="1"/>
      <c r="Y122" s="1"/>
      <c r="Z122" s="1"/>
    </row>
    <row r="123" spans="1:26" ht="9.75" customHeight="1">
      <c r="A123" s="1"/>
      <c r="B123" s="1"/>
      <c r="C123" s="2"/>
      <c r="D123" s="2"/>
      <c r="E123" s="2"/>
      <c r="F123" s="2"/>
      <c r="G123" s="2"/>
      <c r="H123" s="2"/>
      <c r="I123" s="2"/>
      <c r="J123" s="2"/>
      <c r="K123" s="2"/>
      <c r="L123" s="2"/>
      <c r="M123" s="1"/>
      <c r="N123" s="1"/>
      <c r="O123" s="1"/>
      <c r="P123" s="1"/>
      <c r="Q123" s="1"/>
      <c r="R123" s="1"/>
      <c r="S123" s="1"/>
      <c r="T123" s="1"/>
      <c r="U123" s="1"/>
      <c r="V123" s="1"/>
      <c r="W123" s="1"/>
      <c r="X123" s="1"/>
      <c r="Y123" s="1"/>
      <c r="Z123" s="1"/>
    </row>
    <row r="124" spans="1:26" ht="9.75" customHeight="1">
      <c r="A124" s="1"/>
      <c r="B124" s="1"/>
      <c r="C124" s="2"/>
      <c r="D124" s="2"/>
      <c r="E124" s="2"/>
      <c r="F124" s="2"/>
      <c r="G124" s="2"/>
      <c r="H124" s="2"/>
      <c r="I124" s="2"/>
      <c r="J124" s="2"/>
      <c r="K124" s="2"/>
      <c r="L124" s="2"/>
      <c r="M124" s="1"/>
      <c r="N124" s="1"/>
      <c r="O124" s="1"/>
      <c r="P124" s="1"/>
      <c r="Q124" s="1"/>
      <c r="R124" s="1"/>
      <c r="S124" s="1"/>
      <c r="T124" s="1"/>
      <c r="U124" s="1"/>
      <c r="V124" s="1"/>
      <c r="W124" s="1"/>
      <c r="X124" s="1"/>
      <c r="Y124" s="1"/>
      <c r="Z124" s="1"/>
    </row>
    <row r="125" spans="1:26" ht="9.75" customHeight="1">
      <c r="A125" s="1"/>
      <c r="B125" s="1"/>
      <c r="C125" s="2"/>
      <c r="D125" s="2"/>
      <c r="E125" s="2"/>
      <c r="F125" s="2"/>
      <c r="G125" s="2"/>
      <c r="H125" s="2"/>
      <c r="I125" s="2"/>
      <c r="J125" s="2"/>
      <c r="K125" s="2"/>
      <c r="L125" s="2"/>
      <c r="M125" s="1"/>
      <c r="N125" s="1"/>
      <c r="O125" s="1"/>
      <c r="P125" s="1"/>
      <c r="Q125" s="1"/>
      <c r="R125" s="1"/>
      <c r="S125" s="1"/>
      <c r="T125" s="1"/>
      <c r="U125" s="1"/>
      <c r="V125" s="1"/>
      <c r="W125" s="1"/>
      <c r="X125" s="1"/>
      <c r="Y125" s="1"/>
      <c r="Z125" s="1"/>
    </row>
    <row r="126" spans="1:26" ht="9.75" customHeight="1">
      <c r="A126" s="1"/>
      <c r="B126" s="1"/>
      <c r="C126" s="2"/>
      <c r="D126" s="2"/>
      <c r="E126" s="2"/>
      <c r="F126" s="2"/>
      <c r="G126" s="2"/>
      <c r="H126" s="2"/>
      <c r="I126" s="2"/>
      <c r="J126" s="2"/>
      <c r="K126" s="2"/>
      <c r="L126" s="2"/>
      <c r="M126" s="1"/>
      <c r="N126" s="1"/>
      <c r="O126" s="1"/>
      <c r="P126" s="1"/>
      <c r="Q126" s="1"/>
      <c r="R126" s="1"/>
      <c r="S126" s="1"/>
      <c r="T126" s="1"/>
      <c r="U126" s="1"/>
      <c r="V126" s="1"/>
      <c r="W126" s="1"/>
      <c r="X126" s="1"/>
      <c r="Y126" s="1"/>
      <c r="Z126" s="1"/>
    </row>
    <row r="127" spans="1:26" ht="9.75" customHeight="1">
      <c r="A127" s="1"/>
      <c r="B127" s="1"/>
      <c r="C127" s="2"/>
      <c r="D127" s="2"/>
      <c r="E127" s="2"/>
      <c r="F127" s="2"/>
      <c r="G127" s="2"/>
      <c r="H127" s="2"/>
      <c r="I127" s="2"/>
      <c r="J127" s="2"/>
      <c r="K127" s="2"/>
      <c r="L127" s="2"/>
      <c r="M127" s="1"/>
      <c r="N127" s="1"/>
      <c r="O127" s="1"/>
      <c r="P127" s="1"/>
      <c r="Q127" s="1"/>
      <c r="R127" s="1"/>
      <c r="S127" s="1"/>
      <c r="T127" s="1"/>
      <c r="U127" s="1"/>
      <c r="V127" s="1"/>
      <c r="W127" s="1"/>
      <c r="X127" s="1"/>
      <c r="Y127" s="1"/>
      <c r="Z127" s="1"/>
    </row>
    <row r="128" spans="1:26" ht="9.75" customHeight="1">
      <c r="A128" s="1"/>
      <c r="B128" s="1"/>
      <c r="C128" s="2"/>
      <c r="D128" s="2"/>
      <c r="E128" s="2"/>
      <c r="F128" s="2"/>
      <c r="G128" s="2"/>
      <c r="H128" s="2"/>
      <c r="I128" s="2"/>
      <c r="J128" s="2"/>
      <c r="K128" s="2"/>
      <c r="L128" s="2"/>
      <c r="M128" s="1"/>
      <c r="N128" s="1"/>
      <c r="O128" s="1"/>
      <c r="P128" s="1"/>
      <c r="Q128" s="1"/>
      <c r="R128" s="1"/>
      <c r="S128" s="1"/>
      <c r="T128" s="1"/>
      <c r="U128" s="1"/>
      <c r="V128" s="1"/>
      <c r="W128" s="1"/>
      <c r="X128" s="1"/>
      <c r="Y128" s="1"/>
      <c r="Z128" s="1"/>
    </row>
    <row r="129" spans="1:26" ht="9.75" customHeight="1">
      <c r="A129" s="1"/>
      <c r="B129" s="1"/>
      <c r="C129" s="2"/>
      <c r="D129" s="2"/>
      <c r="E129" s="2"/>
      <c r="F129" s="2"/>
      <c r="G129" s="2"/>
      <c r="H129" s="2"/>
      <c r="I129" s="2"/>
      <c r="J129" s="2"/>
      <c r="K129" s="2"/>
      <c r="L129" s="2"/>
      <c r="M129" s="1"/>
      <c r="N129" s="1"/>
      <c r="O129" s="1"/>
      <c r="P129" s="1"/>
      <c r="Q129" s="1"/>
      <c r="R129" s="1"/>
      <c r="S129" s="1"/>
      <c r="T129" s="1"/>
      <c r="U129" s="1"/>
      <c r="V129" s="1"/>
      <c r="W129" s="1"/>
      <c r="X129" s="1"/>
      <c r="Y129" s="1"/>
      <c r="Z129" s="1"/>
    </row>
    <row r="130" spans="1:26" ht="9.75" customHeight="1">
      <c r="A130" s="1"/>
      <c r="B130" s="1"/>
      <c r="C130" s="2"/>
      <c r="D130" s="2"/>
      <c r="E130" s="2"/>
      <c r="F130" s="2"/>
      <c r="G130" s="2"/>
      <c r="H130" s="2"/>
      <c r="I130" s="2"/>
      <c r="J130" s="2"/>
      <c r="K130" s="2"/>
      <c r="L130" s="2"/>
      <c r="M130" s="1"/>
      <c r="N130" s="1"/>
      <c r="O130" s="1"/>
      <c r="P130" s="1"/>
      <c r="Q130" s="1"/>
      <c r="R130" s="1"/>
      <c r="S130" s="1"/>
      <c r="T130" s="1"/>
      <c r="U130" s="1"/>
      <c r="V130" s="1"/>
      <c r="W130" s="1"/>
      <c r="X130" s="1"/>
      <c r="Y130" s="1"/>
      <c r="Z130" s="1"/>
    </row>
    <row r="131" spans="1:26" ht="9.75" customHeight="1">
      <c r="A131" s="1"/>
      <c r="B131" s="1"/>
      <c r="C131" s="2"/>
      <c r="D131" s="2"/>
      <c r="E131" s="2"/>
      <c r="F131" s="2"/>
      <c r="G131" s="2"/>
      <c r="H131" s="2"/>
      <c r="I131" s="2"/>
      <c r="J131" s="2"/>
      <c r="K131" s="2"/>
      <c r="L131" s="2"/>
      <c r="M131" s="1"/>
      <c r="N131" s="1"/>
      <c r="O131" s="1"/>
      <c r="P131" s="1"/>
      <c r="Q131" s="1"/>
      <c r="R131" s="1"/>
      <c r="S131" s="1"/>
      <c r="T131" s="1"/>
      <c r="U131" s="1"/>
      <c r="V131" s="1"/>
      <c r="W131" s="1"/>
      <c r="X131" s="1"/>
      <c r="Y131" s="1"/>
      <c r="Z131" s="1"/>
    </row>
    <row r="132" spans="1:26" ht="9.75" customHeight="1">
      <c r="A132" s="1"/>
      <c r="B132" s="1"/>
      <c r="C132" s="2"/>
      <c r="D132" s="2"/>
      <c r="E132" s="2"/>
      <c r="F132" s="2"/>
      <c r="G132" s="2"/>
      <c r="H132" s="2"/>
      <c r="I132" s="2"/>
      <c r="J132" s="2"/>
      <c r="K132" s="2"/>
      <c r="L132" s="2"/>
      <c r="M132" s="1"/>
      <c r="N132" s="1"/>
      <c r="O132" s="1"/>
      <c r="P132" s="1"/>
      <c r="Q132" s="1"/>
      <c r="R132" s="1"/>
      <c r="S132" s="1"/>
      <c r="T132" s="1"/>
      <c r="U132" s="1"/>
      <c r="V132" s="1"/>
      <c r="W132" s="1"/>
      <c r="X132" s="1"/>
      <c r="Y132" s="1"/>
      <c r="Z132" s="1"/>
    </row>
    <row r="133" spans="1:26" ht="9.75" customHeight="1">
      <c r="A133" s="1"/>
      <c r="B133" s="1"/>
      <c r="C133" s="2"/>
      <c r="D133" s="2"/>
      <c r="E133" s="2"/>
      <c r="F133" s="2"/>
      <c r="G133" s="2"/>
      <c r="H133" s="2"/>
      <c r="I133" s="2"/>
      <c r="J133" s="2"/>
      <c r="K133" s="2"/>
      <c r="L133" s="2"/>
      <c r="M133" s="1"/>
      <c r="N133" s="1"/>
      <c r="O133" s="1"/>
      <c r="P133" s="1"/>
      <c r="Q133" s="1"/>
      <c r="R133" s="1"/>
      <c r="S133" s="1"/>
      <c r="T133" s="1"/>
      <c r="U133" s="1"/>
      <c r="V133" s="1"/>
      <c r="W133" s="1"/>
      <c r="X133" s="1"/>
      <c r="Y133" s="1"/>
      <c r="Z133" s="1"/>
    </row>
    <row r="134" spans="1:26" ht="9.75" customHeight="1">
      <c r="A134" s="1"/>
      <c r="B134" s="1"/>
      <c r="C134" s="2"/>
      <c r="D134" s="2"/>
      <c r="E134" s="2"/>
      <c r="F134" s="2"/>
      <c r="G134" s="2"/>
      <c r="H134" s="2"/>
      <c r="I134" s="2"/>
      <c r="J134" s="2"/>
      <c r="K134" s="2"/>
      <c r="L134" s="2"/>
      <c r="M134" s="1"/>
      <c r="N134" s="1"/>
      <c r="O134" s="1"/>
      <c r="P134" s="1"/>
      <c r="Q134" s="1"/>
      <c r="R134" s="1"/>
      <c r="S134" s="1"/>
      <c r="T134" s="1"/>
      <c r="U134" s="1"/>
      <c r="V134" s="1"/>
      <c r="W134" s="1"/>
      <c r="X134" s="1"/>
      <c r="Y134" s="1"/>
      <c r="Z134" s="1"/>
    </row>
    <row r="135" spans="1:26" ht="9.75" customHeight="1">
      <c r="A135" s="1"/>
      <c r="B135" s="1"/>
      <c r="C135" s="2"/>
      <c r="D135" s="2"/>
      <c r="E135" s="2"/>
      <c r="F135" s="2"/>
      <c r="G135" s="2"/>
      <c r="H135" s="2"/>
      <c r="I135" s="2"/>
      <c r="J135" s="2"/>
      <c r="K135" s="2"/>
      <c r="L135" s="2"/>
      <c r="M135" s="1"/>
      <c r="N135" s="1"/>
      <c r="O135" s="1"/>
      <c r="P135" s="1"/>
      <c r="Q135" s="1"/>
      <c r="R135" s="1"/>
      <c r="S135" s="1"/>
      <c r="T135" s="1"/>
      <c r="U135" s="1"/>
      <c r="V135" s="1"/>
      <c r="W135" s="1"/>
      <c r="X135" s="1"/>
      <c r="Y135" s="1"/>
      <c r="Z135" s="1"/>
    </row>
    <row r="136" spans="1:26" ht="9.75" customHeight="1">
      <c r="A136" s="1"/>
      <c r="B136" s="1"/>
      <c r="C136" s="2"/>
      <c r="D136" s="2"/>
      <c r="E136" s="2"/>
      <c r="F136" s="2"/>
      <c r="G136" s="2"/>
      <c r="H136" s="2"/>
      <c r="I136" s="2"/>
      <c r="J136" s="2"/>
      <c r="K136" s="2"/>
      <c r="L136" s="2"/>
      <c r="M136" s="1"/>
      <c r="N136" s="1"/>
      <c r="O136" s="1"/>
      <c r="P136" s="1"/>
      <c r="Q136" s="1"/>
      <c r="R136" s="1"/>
      <c r="S136" s="1"/>
      <c r="T136" s="1"/>
      <c r="U136" s="1"/>
      <c r="V136" s="1"/>
      <c r="W136" s="1"/>
      <c r="X136" s="1"/>
      <c r="Y136" s="1"/>
      <c r="Z136" s="1"/>
    </row>
    <row r="137" spans="1:26" ht="9.75" customHeight="1">
      <c r="A137" s="1"/>
      <c r="B137" s="1"/>
      <c r="C137" s="2"/>
      <c r="D137" s="2"/>
      <c r="E137" s="2"/>
      <c r="F137" s="2"/>
      <c r="G137" s="2"/>
      <c r="H137" s="2"/>
      <c r="I137" s="2"/>
      <c r="J137" s="2"/>
      <c r="K137" s="2"/>
      <c r="L137" s="2"/>
      <c r="M137" s="1"/>
      <c r="N137" s="1"/>
      <c r="O137" s="1"/>
      <c r="P137" s="1"/>
      <c r="Q137" s="1"/>
      <c r="R137" s="1"/>
      <c r="S137" s="1"/>
      <c r="T137" s="1"/>
      <c r="U137" s="1"/>
      <c r="V137" s="1"/>
      <c r="W137" s="1"/>
      <c r="X137" s="1"/>
      <c r="Y137" s="1"/>
      <c r="Z137" s="1"/>
    </row>
    <row r="138" spans="1:26" ht="9.75" customHeight="1">
      <c r="A138" s="1"/>
      <c r="B138" s="1"/>
      <c r="C138" s="2"/>
      <c r="D138" s="2"/>
      <c r="E138" s="2"/>
      <c r="F138" s="2"/>
      <c r="G138" s="2"/>
      <c r="H138" s="2"/>
      <c r="I138" s="2"/>
      <c r="J138" s="2"/>
      <c r="K138" s="2"/>
      <c r="L138" s="2"/>
      <c r="M138" s="1"/>
      <c r="N138" s="1"/>
      <c r="O138" s="1"/>
      <c r="P138" s="1"/>
      <c r="Q138" s="1"/>
      <c r="R138" s="1"/>
      <c r="S138" s="1"/>
      <c r="T138" s="1"/>
      <c r="U138" s="1"/>
      <c r="V138" s="1"/>
      <c r="W138" s="1"/>
      <c r="X138" s="1"/>
      <c r="Y138" s="1"/>
      <c r="Z138" s="1"/>
    </row>
    <row r="139" spans="1:26" ht="9.75" customHeight="1">
      <c r="A139" s="1"/>
      <c r="B139" s="1"/>
      <c r="C139" s="2"/>
      <c r="D139" s="2"/>
      <c r="E139" s="2"/>
      <c r="F139" s="2"/>
      <c r="G139" s="2"/>
      <c r="H139" s="2"/>
      <c r="I139" s="2"/>
      <c r="J139" s="2"/>
      <c r="K139" s="2"/>
      <c r="L139" s="2"/>
      <c r="M139" s="1"/>
      <c r="N139" s="1"/>
      <c r="O139" s="1"/>
      <c r="P139" s="1"/>
      <c r="Q139" s="1"/>
      <c r="R139" s="1"/>
      <c r="S139" s="1"/>
      <c r="T139" s="1"/>
      <c r="U139" s="1"/>
      <c r="V139" s="1"/>
      <c r="W139" s="1"/>
      <c r="X139" s="1"/>
      <c r="Y139" s="1"/>
      <c r="Z139" s="1"/>
    </row>
    <row r="140" spans="1:26" ht="9.75" customHeight="1">
      <c r="A140" s="1"/>
      <c r="B140" s="1"/>
      <c r="C140" s="2"/>
      <c r="D140" s="2"/>
      <c r="E140" s="2"/>
      <c r="F140" s="2"/>
      <c r="G140" s="2"/>
      <c r="H140" s="2"/>
      <c r="I140" s="2"/>
      <c r="J140" s="2"/>
      <c r="K140" s="2"/>
      <c r="L140" s="2"/>
      <c r="M140" s="1"/>
      <c r="N140" s="1"/>
      <c r="O140" s="1"/>
      <c r="P140" s="1"/>
      <c r="Q140" s="1"/>
      <c r="R140" s="1"/>
      <c r="S140" s="1"/>
      <c r="T140" s="1"/>
      <c r="U140" s="1"/>
      <c r="V140" s="1"/>
      <c r="W140" s="1"/>
      <c r="X140" s="1"/>
      <c r="Y140" s="1"/>
      <c r="Z140" s="1"/>
    </row>
    <row r="141" spans="1:26" ht="9.75" customHeight="1">
      <c r="A141" s="1"/>
      <c r="B141" s="1"/>
      <c r="C141" s="2"/>
      <c r="D141" s="2"/>
      <c r="E141" s="2"/>
      <c r="F141" s="2"/>
      <c r="G141" s="2"/>
      <c r="H141" s="2"/>
      <c r="I141" s="2"/>
      <c r="J141" s="2"/>
      <c r="K141" s="2"/>
      <c r="L141" s="2"/>
      <c r="M141" s="1"/>
      <c r="N141" s="1"/>
      <c r="O141" s="1"/>
      <c r="P141" s="1"/>
      <c r="Q141" s="1"/>
      <c r="R141" s="1"/>
      <c r="S141" s="1"/>
      <c r="T141" s="1"/>
      <c r="U141" s="1"/>
      <c r="V141" s="1"/>
      <c r="W141" s="1"/>
      <c r="X141" s="1"/>
      <c r="Y141" s="1"/>
      <c r="Z141" s="1"/>
    </row>
    <row r="142" spans="1:26" ht="9.75" customHeight="1">
      <c r="A142" s="1"/>
      <c r="B142" s="1"/>
      <c r="C142" s="2"/>
      <c r="D142" s="2"/>
      <c r="E142" s="2"/>
      <c r="F142" s="2"/>
      <c r="G142" s="2"/>
      <c r="H142" s="2"/>
      <c r="I142" s="2"/>
      <c r="J142" s="2"/>
      <c r="K142" s="2"/>
      <c r="L142" s="2"/>
      <c r="M142" s="1"/>
      <c r="N142" s="1"/>
      <c r="O142" s="1"/>
      <c r="P142" s="1"/>
      <c r="Q142" s="1"/>
      <c r="R142" s="1"/>
      <c r="S142" s="1"/>
      <c r="T142" s="1"/>
      <c r="U142" s="1"/>
      <c r="V142" s="1"/>
      <c r="W142" s="1"/>
      <c r="X142" s="1"/>
      <c r="Y142" s="1"/>
      <c r="Z142" s="1"/>
    </row>
    <row r="143" spans="1:26" ht="9.75" customHeight="1">
      <c r="A143" s="1"/>
      <c r="B143" s="1"/>
      <c r="C143" s="2"/>
      <c r="D143" s="2"/>
      <c r="E143" s="2"/>
      <c r="F143" s="2"/>
      <c r="G143" s="2"/>
      <c r="H143" s="2"/>
      <c r="I143" s="2"/>
      <c r="J143" s="2"/>
      <c r="K143" s="2"/>
      <c r="L143" s="2"/>
      <c r="M143" s="1"/>
      <c r="N143" s="1"/>
      <c r="O143" s="1"/>
      <c r="P143" s="1"/>
      <c r="Q143" s="1"/>
      <c r="R143" s="1"/>
      <c r="S143" s="1"/>
      <c r="T143" s="1"/>
      <c r="U143" s="1"/>
      <c r="V143" s="1"/>
      <c r="W143" s="1"/>
      <c r="X143" s="1"/>
      <c r="Y143" s="1"/>
      <c r="Z143" s="1"/>
    </row>
    <row r="144" spans="1:26" ht="9.75" customHeight="1">
      <c r="A144" s="1"/>
      <c r="B144" s="1"/>
      <c r="C144" s="2"/>
      <c r="D144" s="2"/>
      <c r="E144" s="2"/>
      <c r="F144" s="2"/>
      <c r="G144" s="2"/>
      <c r="H144" s="2"/>
      <c r="I144" s="2"/>
      <c r="J144" s="2"/>
      <c r="K144" s="2"/>
      <c r="L144" s="2"/>
      <c r="M144" s="1"/>
      <c r="N144" s="1"/>
      <c r="O144" s="1"/>
      <c r="P144" s="1"/>
      <c r="Q144" s="1"/>
      <c r="R144" s="1"/>
      <c r="S144" s="1"/>
      <c r="T144" s="1"/>
      <c r="U144" s="1"/>
      <c r="V144" s="1"/>
      <c r="W144" s="1"/>
      <c r="X144" s="1"/>
      <c r="Y144" s="1"/>
      <c r="Z144" s="1"/>
    </row>
    <row r="145" spans="1:26" ht="9.75" customHeight="1">
      <c r="A145" s="1"/>
      <c r="B145" s="1"/>
      <c r="C145" s="2"/>
      <c r="D145" s="2"/>
      <c r="E145" s="2"/>
      <c r="F145" s="2"/>
      <c r="G145" s="2"/>
      <c r="H145" s="2"/>
      <c r="I145" s="2"/>
      <c r="J145" s="2"/>
      <c r="K145" s="2"/>
      <c r="L145" s="2"/>
      <c r="M145" s="1"/>
      <c r="N145" s="1"/>
      <c r="O145" s="1"/>
      <c r="P145" s="1"/>
      <c r="Q145" s="1"/>
      <c r="R145" s="1"/>
      <c r="S145" s="1"/>
      <c r="T145" s="1"/>
      <c r="U145" s="1"/>
      <c r="V145" s="1"/>
      <c r="W145" s="1"/>
      <c r="X145" s="1"/>
      <c r="Y145" s="1"/>
      <c r="Z145" s="1"/>
    </row>
    <row r="146" spans="1:26" ht="9.75" customHeight="1">
      <c r="A146" s="1"/>
      <c r="B146" s="1"/>
      <c r="C146" s="2"/>
      <c r="D146" s="2"/>
      <c r="E146" s="2"/>
      <c r="F146" s="2"/>
      <c r="G146" s="2"/>
      <c r="H146" s="2"/>
      <c r="I146" s="2"/>
      <c r="J146" s="2"/>
      <c r="K146" s="2"/>
      <c r="L146" s="2"/>
      <c r="M146" s="1"/>
      <c r="N146" s="1"/>
      <c r="O146" s="1"/>
      <c r="P146" s="1"/>
      <c r="Q146" s="1"/>
      <c r="R146" s="1"/>
      <c r="S146" s="1"/>
      <c r="T146" s="1"/>
      <c r="U146" s="1"/>
      <c r="V146" s="1"/>
      <c r="W146" s="1"/>
      <c r="X146" s="1"/>
      <c r="Y146" s="1"/>
      <c r="Z146" s="1"/>
    </row>
    <row r="147" spans="1:26" ht="9.75" customHeight="1">
      <c r="A147" s="1"/>
      <c r="B147" s="1"/>
      <c r="C147" s="2"/>
      <c r="D147" s="2"/>
      <c r="E147" s="2"/>
      <c r="F147" s="2"/>
      <c r="G147" s="2"/>
      <c r="H147" s="2"/>
      <c r="I147" s="2"/>
      <c r="J147" s="2"/>
      <c r="K147" s="2"/>
      <c r="L147" s="2"/>
      <c r="M147" s="1"/>
      <c r="N147" s="1"/>
      <c r="O147" s="1"/>
      <c r="P147" s="1"/>
      <c r="Q147" s="1"/>
      <c r="R147" s="1"/>
      <c r="S147" s="1"/>
      <c r="T147" s="1"/>
      <c r="U147" s="1"/>
      <c r="V147" s="1"/>
      <c r="W147" s="1"/>
      <c r="X147" s="1"/>
      <c r="Y147" s="1"/>
      <c r="Z147" s="1"/>
    </row>
    <row r="148" spans="1:26" ht="9.75" customHeight="1">
      <c r="A148" s="1"/>
      <c r="B148" s="1"/>
      <c r="C148" s="2"/>
      <c r="D148" s="2"/>
      <c r="E148" s="2"/>
      <c r="F148" s="2"/>
      <c r="G148" s="2"/>
      <c r="H148" s="2"/>
      <c r="I148" s="2"/>
      <c r="J148" s="2"/>
      <c r="K148" s="2"/>
      <c r="L148" s="2"/>
      <c r="M148" s="1"/>
      <c r="N148" s="1"/>
      <c r="O148" s="1"/>
      <c r="P148" s="1"/>
      <c r="Q148" s="1"/>
      <c r="R148" s="1"/>
      <c r="S148" s="1"/>
      <c r="T148" s="1"/>
      <c r="U148" s="1"/>
      <c r="V148" s="1"/>
      <c r="W148" s="1"/>
      <c r="X148" s="1"/>
      <c r="Y148" s="1"/>
      <c r="Z148" s="1"/>
    </row>
    <row r="149" spans="1:26" ht="9.75" customHeight="1">
      <c r="A149" s="1"/>
      <c r="B149" s="1"/>
      <c r="C149" s="2"/>
      <c r="D149" s="2"/>
      <c r="E149" s="2"/>
      <c r="F149" s="2"/>
      <c r="G149" s="2"/>
      <c r="H149" s="2"/>
      <c r="I149" s="2"/>
      <c r="J149" s="2"/>
      <c r="K149" s="2"/>
      <c r="L149" s="2"/>
      <c r="M149" s="1"/>
      <c r="N149" s="1"/>
      <c r="O149" s="1"/>
      <c r="P149" s="1"/>
      <c r="Q149" s="1"/>
      <c r="R149" s="1"/>
      <c r="S149" s="1"/>
      <c r="T149" s="1"/>
      <c r="U149" s="1"/>
      <c r="V149" s="1"/>
      <c r="W149" s="1"/>
      <c r="X149" s="1"/>
      <c r="Y149" s="1"/>
      <c r="Z149" s="1"/>
    </row>
    <row r="150" spans="1:26" ht="9.75" customHeight="1">
      <c r="A150" s="1"/>
      <c r="B150" s="1"/>
      <c r="C150" s="2"/>
      <c r="D150" s="2"/>
      <c r="E150" s="2"/>
      <c r="F150" s="2"/>
      <c r="G150" s="2"/>
      <c r="H150" s="2"/>
      <c r="I150" s="2"/>
      <c r="J150" s="2"/>
      <c r="K150" s="2"/>
      <c r="L150" s="2"/>
      <c r="M150" s="1"/>
      <c r="N150" s="1"/>
      <c r="O150" s="1"/>
      <c r="P150" s="1"/>
      <c r="Q150" s="1"/>
      <c r="R150" s="1"/>
      <c r="S150" s="1"/>
      <c r="T150" s="1"/>
      <c r="U150" s="1"/>
      <c r="V150" s="1"/>
      <c r="W150" s="1"/>
      <c r="X150" s="1"/>
      <c r="Y150" s="1"/>
      <c r="Z150" s="1"/>
    </row>
    <row r="151" spans="1:26" ht="9.75" customHeight="1">
      <c r="A151" s="1"/>
      <c r="B151" s="1"/>
      <c r="C151" s="2"/>
      <c r="D151" s="2"/>
      <c r="E151" s="2"/>
      <c r="F151" s="2"/>
      <c r="G151" s="2"/>
      <c r="H151" s="2"/>
      <c r="I151" s="2"/>
      <c r="J151" s="2"/>
      <c r="K151" s="2"/>
      <c r="L151" s="2"/>
      <c r="M151" s="1"/>
      <c r="N151" s="1"/>
      <c r="O151" s="1"/>
      <c r="P151" s="1"/>
      <c r="Q151" s="1"/>
      <c r="R151" s="1"/>
      <c r="S151" s="1"/>
      <c r="T151" s="1"/>
      <c r="U151" s="1"/>
      <c r="V151" s="1"/>
      <c r="W151" s="1"/>
      <c r="X151" s="1"/>
      <c r="Y151" s="1"/>
      <c r="Z151" s="1"/>
    </row>
    <row r="152" spans="1:26" ht="9.75" customHeight="1">
      <c r="A152" s="1"/>
      <c r="B152" s="1"/>
      <c r="C152" s="2"/>
      <c r="D152" s="2"/>
      <c r="E152" s="2"/>
      <c r="F152" s="2"/>
      <c r="G152" s="2"/>
      <c r="H152" s="2"/>
      <c r="I152" s="2"/>
      <c r="J152" s="2"/>
      <c r="K152" s="2"/>
      <c r="L152" s="2"/>
      <c r="M152" s="1"/>
      <c r="N152" s="1"/>
      <c r="O152" s="1"/>
      <c r="P152" s="1"/>
      <c r="Q152" s="1"/>
      <c r="R152" s="1"/>
      <c r="S152" s="1"/>
      <c r="T152" s="1"/>
      <c r="U152" s="1"/>
      <c r="V152" s="1"/>
      <c r="W152" s="1"/>
      <c r="X152" s="1"/>
      <c r="Y152" s="1"/>
      <c r="Z152" s="1"/>
    </row>
    <row r="153" spans="1:26" ht="9.75" customHeight="1">
      <c r="A153" s="1"/>
      <c r="B153" s="1"/>
      <c r="C153" s="2"/>
      <c r="D153" s="2"/>
      <c r="E153" s="2"/>
      <c r="F153" s="2"/>
      <c r="G153" s="2"/>
      <c r="H153" s="2"/>
      <c r="I153" s="2"/>
      <c r="J153" s="2"/>
      <c r="K153" s="2"/>
      <c r="L153" s="2"/>
      <c r="M153" s="1"/>
      <c r="N153" s="1"/>
      <c r="O153" s="1"/>
      <c r="P153" s="1"/>
      <c r="Q153" s="1"/>
      <c r="R153" s="1"/>
      <c r="S153" s="1"/>
      <c r="T153" s="1"/>
      <c r="U153" s="1"/>
      <c r="V153" s="1"/>
      <c r="W153" s="1"/>
      <c r="X153" s="1"/>
      <c r="Y153" s="1"/>
      <c r="Z153" s="1"/>
    </row>
    <row r="154" spans="1:26" ht="9.75" customHeight="1">
      <c r="A154" s="1"/>
      <c r="B154" s="1"/>
      <c r="C154" s="2"/>
      <c r="D154" s="2"/>
      <c r="E154" s="2"/>
      <c r="F154" s="2"/>
      <c r="G154" s="2"/>
      <c r="H154" s="2"/>
      <c r="I154" s="2"/>
      <c r="J154" s="2"/>
      <c r="K154" s="2"/>
      <c r="L154" s="2"/>
      <c r="M154" s="1"/>
      <c r="N154" s="1"/>
      <c r="O154" s="1"/>
      <c r="P154" s="1"/>
      <c r="Q154" s="1"/>
      <c r="R154" s="1"/>
      <c r="S154" s="1"/>
      <c r="T154" s="1"/>
      <c r="U154" s="1"/>
      <c r="V154" s="1"/>
      <c r="W154" s="1"/>
      <c r="X154" s="1"/>
      <c r="Y154" s="1"/>
      <c r="Z154" s="1"/>
    </row>
    <row r="155" spans="1:26" ht="9.75" customHeight="1">
      <c r="A155" s="1"/>
      <c r="B155" s="1"/>
      <c r="C155" s="2"/>
      <c r="D155" s="2"/>
      <c r="E155" s="2"/>
      <c r="F155" s="2"/>
      <c r="G155" s="2"/>
      <c r="H155" s="2"/>
      <c r="I155" s="2"/>
      <c r="J155" s="2"/>
      <c r="K155" s="2"/>
      <c r="L155" s="2"/>
      <c r="M155" s="1"/>
      <c r="N155" s="1"/>
      <c r="O155" s="1"/>
      <c r="P155" s="1"/>
      <c r="Q155" s="1"/>
      <c r="R155" s="1"/>
      <c r="S155" s="1"/>
      <c r="T155" s="1"/>
      <c r="U155" s="1"/>
      <c r="V155" s="1"/>
      <c r="W155" s="1"/>
      <c r="X155" s="1"/>
      <c r="Y155" s="1"/>
      <c r="Z155" s="1"/>
    </row>
    <row r="156" spans="1:26" ht="9.75" customHeight="1">
      <c r="A156" s="1"/>
      <c r="B156" s="1"/>
      <c r="C156" s="2"/>
      <c r="D156" s="2"/>
      <c r="E156" s="2"/>
      <c r="F156" s="2"/>
      <c r="G156" s="2"/>
      <c r="H156" s="2"/>
      <c r="I156" s="2"/>
      <c r="J156" s="2"/>
      <c r="K156" s="2"/>
      <c r="L156" s="2"/>
      <c r="M156" s="1"/>
      <c r="N156" s="1"/>
      <c r="O156" s="1"/>
      <c r="P156" s="1"/>
      <c r="Q156" s="1"/>
      <c r="R156" s="1"/>
      <c r="S156" s="1"/>
      <c r="T156" s="1"/>
      <c r="U156" s="1"/>
      <c r="V156" s="1"/>
      <c r="W156" s="1"/>
      <c r="X156" s="1"/>
      <c r="Y156" s="1"/>
      <c r="Z156" s="1"/>
    </row>
    <row r="157" spans="1:26" ht="9.75" customHeight="1">
      <c r="A157" s="1"/>
      <c r="B157" s="1"/>
      <c r="C157" s="2"/>
      <c r="D157" s="2"/>
      <c r="E157" s="2"/>
      <c r="F157" s="2"/>
      <c r="G157" s="2"/>
      <c r="H157" s="2"/>
      <c r="I157" s="2"/>
      <c r="J157" s="2"/>
      <c r="K157" s="2"/>
      <c r="L157" s="2"/>
      <c r="M157" s="1"/>
      <c r="N157" s="1"/>
      <c r="O157" s="1"/>
      <c r="P157" s="1"/>
      <c r="Q157" s="1"/>
      <c r="R157" s="1"/>
      <c r="S157" s="1"/>
      <c r="T157" s="1"/>
      <c r="U157" s="1"/>
      <c r="V157" s="1"/>
      <c r="W157" s="1"/>
      <c r="X157" s="1"/>
      <c r="Y157" s="1"/>
      <c r="Z157" s="1"/>
    </row>
    <row r="158" spans="1:26" ht="9.75" customHeight="1">
      <c r="A158" s="1"/>
      <c r="B158" s="1"/>
      <c r="C158" s="2"/>
      <c r="D158" s="2"/>
      <c r="E158" s="2"/>
      <c r="F158" s="2"/>
      <c r="G158" s="2"/>
      <c r="H158" s="2"/>
      <c r="I158" s="2"/>
      <c r="J158" s="2"/>
      <c r="K158" s="2"/>
      <c r="L158" s="2"/>
      <c r="M158" s="1"/>
      <c r="N158" s="1"/>
      <c r="O158" s="1"/>
      <c r="P158" s="1"/>
      <c r="Q158" s="1"/>
      <c r="R158" s="1"/>
      <c r="S158" s="1"/>
      <c r="T158" s="1"/>
      <c r="U158" s="1"/>
      <c r="V158" s="1"/>
      <c r="W158" s="1"/>
      <c r="X158" s="1"/>
      <c r="Y158" s="1"/>
      <c r="Z158" s="1"/>
    </row>
    <row r="159" spans="1:26" ht="9.75" customHeight="1">
      <c r="A159" s="1"/>
      <c r="B159" s="1"/>
      <c r="C159" s="2"/>
      <c r="D159" s="2"/>
      <c r="E159" s="2"/>
      <c r="F159" s="2"/>
      <c r="G159" s="2"/>
      <c r="H159" s="2"/>
      <c r="I159" s="2"/>
      <c r="J159" s="2"/>
      <c r="K159" s="2"/>
      <c r="L159" s="2"/>
      <c r="M159" s="1"/>
      <c r="N159" s="1"/>
      <c r="O159" s="1"/>
      <c r="P159" s="1"/>
      <c r="Q159" s="1"/>
      <c r="R159" s="1"/>
      <c r="S159" s="1"/>
      <c r="T159" s="1"/>
      <c r="U159" s="1"/>
      <c r="V159" s="1"/>
      <c r="W159" s="1"/>
      <c r="X159" s="1"/>
      <c r="Y159" s="1"/>
      <c r="Z159" s="1"/>
    </row>
    <row r="160" spans="1:26" ht="9.75" customHeight="1">
      <c r="A160" s="1"/>
      <c r="B160" s="1"/>
      <c r="C160" s="2"/>
      <c r="D160" s="2"/>
      <c r="E160" s="2"/>
      <c r="F160" s="2"/>
      <c r="G160" s="2"/>
      <c r="H160" s="2"/>
      <c r="I160" s="2"/>
      <c r="J160" s="2"/>
      <c r="K160" s="2"/>
      <c r="L160" s="2"/>
      <c r="M160" s="1"/>
      <c r="N160" s="1"/>
      <c r="O160" s="1"/>
      <c r="P160" s="1"/>
      <c r="Q160" s="1"/>
      <c r="R160" s="1"/>
      <c r="S160" s="1"/>
      <c r="T160" s="1"/>
      <c r="U160" s="1"/>
      <c r="V160" s="1"/>
      <c r="W160" s="1"/>
      <c r="X160" s="1"/>
      <c r="Y160" s="1"/>
      <c r="Z160" s="1"/>
    </row>
    <row r="161" spans="1:26" ht="9.75" customHeight="1">
      <c r="A161" s="1"/>
      <c r="B161" s="1"/>
      <c r="C161" s="2"/>
      <c r="D161" s="2"/>
      <c r="E161" s="2"/>
      <c r="F161" s="2"/>
      <c r="G161" s="2"/>
      <c r="H161" s="2"/>
      <c r="I161" s="2"/>
      <c r="J161" s="2"/>
      <c r="K161" s="2"/>
      <c r="L161" s="2"/>
      <c r="M161" s="1"/>
      <c r="N161" s="1"/>
      <c r="O161" s="1"/>
      <c r="P161" s="1"/>
      <c r="Q161" s="1"/>
      <c r="R161" s="1"/>
      <c r="S161" s="1"/>
      <c r="T161" s="1"/>
      <c r="U161" s="1"/>
      <c r="V161" s="1"/>
      <c r="W161" s="1"/>
      <c r="X161" s="1"/>
      <c r="Y161" s="1"/>
      <c r="Z161" s="1"/>
    </row>
    <row r="162" spans="1:26" ht="9.75" customHeight="1">
      <c r="A162" s="1"/>
      <c r="B162" s="1"/>
      <c r="C162" s="2"/>
      <c r="D162" s="2"/>
      <c r="E162" s="2"/>
      <c r="F162" s="2"/>
      <c r="G162" s="2"/>
      <c r="H162" s="2"/>
      <c r="I162" s="2"/>
      <c r="J162" s="2"/>
      <c r="K162" s="2"/>
      <c r="L162" s="2"/>
      <c r="M162" s="1"/>
      <c r="N162" s="1"/>
      <c r="O162" s="1"/>
      <c r="P162" s="1"/>
      <c r="Q162" s="1"/>
      <c r="R162" s="1"/>
      <c r="S162" s="1"/>
      <c r="T162" s="1"/>
      <c r="U162" s="1"/>
      <c r="V162" s="1"/>
      <c r="W162" s="1"/>
      <c r="X162" s="1"/>
      <c r="Y162" s="1"/>
      <c r="Z162" s="1"/>
    </row>
    <row r="163" spans="1:26" ht="9.75" customHeight="1">
      <c r="A163" s="1"/>
      <c r="B163" s="1"/>
      <c r="C163" s="2"/>
      <c r="D163" s="2"/>
      <c r="E163" s="2"/>
      <c r="F163" s="2"/>
      <c r="G163" s="2"/>
      <c r="H163" s="2"/>
      <c r="I163" s="2"/>
      <c r="J163" s="2"/>
      <c r="K163" s="2"/>
      <c r="L163" s="2"/>
      <c r="M163" s="1"/>
      <c r="N163" s="1"/>
      <c r="O163" s="1"/>
      <c r="P163" s="1"/>
      <c r="Q163" s="1"/>
      <c r="R163" s="1"/>
      <c r="S163" s="1"/>
      <c r="T163" s="1"/>
      <c r="U163" s="1"/>
      <c r="V163" s="1"/>
      <c r="W163" s="1"/>
      <c r="X163" s="1"/>
      <c r="Y163" s="1"/>
      <c r="Z163" s="1"/>
    </row>
    <row r="164" spans="1:26" ht="9.75" customHeight="1">
      <c r="A164" s="1"/>
      <c r="B164" s="1"/>
      <c r="C164" s="2"/>
      <c r="D164" s="2"/>
      <c r="E164" s="2"/>
      <c r="F164" s="2"/>
      <c r="G164" s="2"/>
      <c r="H164" s="2"/>
      <c r="I164" s="2"/>
      <c r="J164" s="2"/>
      <c r="K164" s="2"/>
      <c r="L164" s="2"/>
      <c r="M164" s="1"/>
      <c r="N164" s="1"/>
      <c r="O164" s="1"/>
      <c r="P164" s="1"/>
      <c r="Q164" s="1"/>
      <c r="R164" s="1"/>
      <c r="S164" s="1"/>
      <c r="T164" s="1"/>
      <c r="U164" s="1"/>
      <c r="V164" s="1"/>
      <c r="W164" s="1"/>
      <c r="X164" s="1"/>
      <c r="Y164" s="1"/>
      <c r="Z164" s="1"/>
    </row>
    <row r="165" spans="1:26" ht="9.75" customHeight="1">
      <c r="A165" s="1"/>
      <c r="B165" s="1"/>
      <c r="C165" s="2"/>
      <c r="D165" s="2"/>
      <c r="E165" s="2"/>
      <c r="F165" s="2"/>
      <c r="G165" s="2"/>
      <c r="H165" s="2"/>
      <c r="I165" s="2"/>
      <c r="J165" s="2"/>
      <c r="K165" s="2"/>
      <c r="L165" s="2"/>
      <c r="M165" s="1"/>
      <c r="N165" s="1"/>
      <c r="O165" s="1"/>
      <c r="P165" s="1"/>
      <c r="Q165" s="1"/>
      <c r="R165" s="1"/>
      <c r="S165" s="1"/>
      <c r="T165" s="1"/>
      <c r="U165" s="1"/>
      <c r="V165" s="1"/>
      <c r="W165" s="1"/>
      <c r="X165" s="1"/>
      <c r="Y165" s="1"/>
      <c r="Z165" s="1"/>
    </row>
    <row r="166" spans="1:26" ht="9.75" customHeight="1">
      <c r="A166" s="1"/>
      <c r="B166" s="1"/>
      <c r="C166" s="2"/>
      <c r="D166" s="2"/>
      <c r="E166" s="2"/>
      <c r="F166" s="2"/>
      <c r="G166" s="2"/>
      <c r="H166" s="2"/>
      <c r="I166" s="2"/>
      <c r="J166" s="2"/>
      <c r="K166" s="2"/>
      <c r="L166" s="2"/>
      <c r="M166" s="1"/>
      <c r="N166" s="1"/>
      <c r="O166" s="1"/>
      <c r="P166" s="1"/>
      <c r="Q166" s="1"/>
      <c r="R166" s="1"/>
      <c r="S166" s="1"/>
      <c r="T166" s="1"/>
      <c r="U166" s="1"/>
      <c r="V166" s="1"/>
      <c r="W166" s="1"/>
      <c r="X166" s="1"/>
      <c r="Y166" s="1"/>
      <c r="Z166" s="1"/>
    </row>
    <row r="167" spans="1:26" ht="9.75" customHeight="1">
      <c r="A167" s="1"/>
      <c r="B167" s="1"/>
      <c r="C167" s="2"/>
      <c r="D167" s="2"/>
      <c r="E167" s="2"/>
      <c r="F167" s="2"/>
      <c r="G167" s="2"/>
      <c r="H167" s="2"/>
      <c r="I167" s="2"/>
      <c r="J167" s="2"/>
      <c r="K167" s="2"/>
      <c r="L167" s="2"/>
      <c r="M167" s="1"/>
      <c r="N167" s="1"/>
      <c r="O167" s="1"/>
      <c r="P167" s="1"/>
      <c r="Q167" s="1"/>
      <c r="R167" s="1"/>
      <c r="S167" s="1"/>
      <c r="T167" s="1"/>
      <c r="U167" s="1"/>
      <c r="V167" s="1"/>
      <c r="W167" s="1"/>
      <c r="X167" s="1"/>
      <c r="Y167" s="1"/>
      <c r="Z167" s="1"/>
    </row>
    <row r="168" spans="1:26" ht="9.75" customHeight="1">
      <c r="A168" s="1"/>
      <c r="B168" s="1"/>
      <c r="C168" s="2"/>
      <c r="D168" s="2"/>
      <c r="E168" s="2"/>
      <c r="F168" s="2"/>
      <c r="G168" s="2"/>
      <c r="H168" s="2"/>
      <c r="I168" s="2"/>
      <c r="J168" s="2"/>
      <c r="K168" s="2"/>
      <c r="L168" s="2"/>
      <c r="M168" s="1"/>
      <c r="N168" s="1"/>
      <c r="O168" s="1"/>
      <c r="P168" s="1"/>
      <c r="Q168" s="1"/>
      <c r="R168" s="1"/>
      <c r="S168" s="1"/>
      <c r="T168" s="1"/>
      <c r="U168" s="1"/>
      <c r="V168" s="1"/>
      <c r="W168" s="1"/>
      <c r="X168" s="1"/>
      <c r="Y168" s="1"/>
      <c r="Z168" s="1"/>
    </row>
    <row r="169" spans="1:26" ht="9.75" customHeight="1">
      <c r="A169" s="1"/>
      <c r="B169" s="1"/>
      <c r="C169" s="2"/>
      <c r="D169" s="2"/>
      <c r="E169" s="2"/>
      <c r="F169" s="2"/>
      <c r="G169" s="2"/>
      <c r="H169" s="2"/>
      <c r="I169" s="2"/>
      <c r="J169" s="2"/>
      <c r="K169" s="2"/>
      <c r="L169" s="2"/>
      <c r="M169" s="1"/>
      <c r="N169" s="1"/>
      <c r="O169" s="1"/>
      <c r="P169" s="1"/>
      <c r="Q169" s="1"/>
      <c r="R169" s="1"/>
      <c r="S169" s="1"/>
      <c r="T169" s="1"/>
      <c r="U169" s="1"/>
      <c r="V169" s="1"/>
      <c r="W169" s="1"/>
      <c r="X169" s="1"/>
      <c r="Y169" s="1"/>
      <c r="Z169" s="1"/>
    </row>
    <row r="170" spans="1:26" ht="9.75" customHeight="1">
      <c r="A170" s="1"/>
      <c r="B170" s="1"/>
      <c r="C170" s="2"/>
      <c r="D170" s="2"/>
      <c r="E170" s="2"/>
      <c r="F170" s="2"/>
      <c r="G170" s="2"/>
      <c r="H170" s="2"/>
      <c r="I170" s="2"/>
      <c r="J170" s="2"/>
      <c r="K170" s="2"/>
      <c r="L170" s="2"/>
      <c r="M170" s="1"/>
      <c r="N170" s="1"/>
      <c r="O170" s="1"/>
      <c r="P170" s="1"/>
      <c r="Q170" s="1"/>
      <c r="R170" s="1"/>
      <c r="S170" s="1"/>
      <c r="T170" s="1"/>
      <c r="U170" s="1"/>
      <c r="V170" s="1"/>
      <c r="W170" s="1"/>
      <c r="X170" s="1"/>
      <c r="Y170" s="1"/>
      <c r="Z170" s="1"/>
    </row>
    <row r="171" spans="1:26" ht="9.75" customHeight="1">
      <c r="A171" s="1"/>
      <c r="B171" s="1"/>
      <c r="C171" s="2"/>
      <c r="D171" s="2"/>
      <c r="E171" s="2"/>
      <c r="F171" s="2"/>
      <c r="G171" s="2"/>
      <c r="H171" s="2"/>
      <c r="I171" s="2"/>
      <c r="J171" s="2"/>
      <c r="K171" s="2"/>
      <c r="L171" s="2"/>
      <c r="M171" s="1"/>
      <c r="N171" s="1"/>
      <c r="O171" s="1"/>
      <c r="P171" s="1"/>
      <c r="Q171" s="1"/>
      <c r="R171" s="1"/>
      <c r="S171" s="1"/>
      <c r="T171" s="1"/>
      <c r="U171" s="1"/>
      <c r="V171" s="1"/>
      <c r="W171" s="1"/>
      <c r="X171" s="1"/>
      <c r="Y171" s="1"/>
      <c r="Z171" s="1"/>
    </row>
    <row r="172" spans="1:26" ht="9.75" customHeight="1">
      <c r="A172" s="1"/>
      <c r="B172" s="1"/>
      <c r="C172" s="2"/>
      <c r="D172" s="2"/>
      <c r="E172" s="2"/>
      <c r="F172" s="2"/>
      <c r="G172" s="2"/>
      <c r="H172" s="2"/>
      <c r="I172" s="2"/>
      <c r="J172" s="2"/>
      <c r="K172" s="2"/>
      <c r="L172" s="2"/>
      <c r="M172" s="1"/>
      <c r="N172" s="1"/>
      <c r="O172" s="1"/>
      <c r="P172" s="1"/>
      <c r="Q172" s="1"/>
      <c r="R172" s="1"/>
      <c r="S172" s="1"/>
      <c r="T172" s="1"/>
      <c r="U172" s="1"/>
      <c r="V172" s="1"/>
      <c r="W172" s="1"/>
      <c r="X172" s="1"/>
      <c r="Y172" s="1"/>
      <c r="Z172" s="1"/>
    </row>
    <row r="173" spans="1:26" ht="9.75" customHeight="1">
      <c r="A173" s="1"/>
      <c r="B173" s="1"/>
      <c r="C173" s="2"/>
      <c r="D173" s="2"/>
      <c r="E173" s="2"/>
      <c r="F173" s="2"/>
      <c r="G173" s="2"/>
      <c r="H173" s="2"/>
      <c r="I173" s="2"/>
      <c r="J173" s="2"/>
      <c r="K173" s="2"/>
      <c r="L173" s="2"/>
      <c r="M173" s="1"/>
      <c r="N173" s="1"/>
      <c r="O173" s="1"/>
      <c r="P173" s="1"/>
      <c r="Q173" s="1"/>
      <c r="R173" s="1"/>
      <c r="S173" s="1"/>
      <c r="T173" s="1"/>
      <c r="U173" s="1"/>
      <c r="V173" s="1"/>
      <c r="W173" s="1"/>
      <c r="X173" s="1"/>
      <c r="Y173" s="1"/>
      <c r="Z173" s="1"/>
    </row>
    <row r="174" spans="1:26" ht="9.75" customHeight="1">
      <c r="A174" s="1"/>
      <c r="B174" s="1"/>
      <c r="C174" s="2"/>
      <c r="D174" s="2"/>
      <c r="E174" s="2"/>
      <c r="F174" s="2"/>
      <c r="G174" s="2"/>
      <c r="H174" s="2"/>
      <c r="I174" s="2"/>
      <c r="J174" s="2"/>
      <c r="K174" s="2"/>
      <c r="L174" s="2"/>
      <c r="M174" s="1"/>
      <c r="N174" s="1"/>
      <c r="O174" s="1"/>
      <c r="P174" s="1"/>
      <c r="Q174" s="1"/>
      <c r="R174" s="1"/>
      <c r="S174" s="1"/>
      <c r="T174" s="1"/>
      <c r="U174" s="1"/>
      <c r="V174" s="1"/>
      <c r="W174" s="1"/>
      <c r="X174" s="1"/>
      <c r="Y174" s="1"/>
      <c r="Z174" s="1"/>
    </row>
    <row r="175" spans="1:26" ht="9.75" customHeight="1">
      <c r="A175" s="1"/>
      <c r="B175" s="1"/>
      <c r="C175" s="2"/>
      <c r="D175" s="2"/>
      <c r="E175" s="2"/>
      <c r="F175" s="2"/>
      <c r="G175" s="2"/>
      <c r="H175" s="2"/>
      <c r="I175" s="2"/>
      <c r="J175" s="2"/>
      <c r="K175" s="2"/>
      <c r="L175" s="2"/>
      <c r="M175" s="1"/>
      <c r="N175" s="1"/>
      <c r="O175" s="1"/>
      <c r="P175" s="1"/>
      <c r="Q175" s="1"/>
      <c r="R175" s="1"/>
      <c r="S175" s="1"/>
      <c r="T175" s="1"/>
      <c r="U175" s="1"/>
      <c r="V175" s="1"/>
      <c r="W175" s="1"/>
      <c r="X175" s="1"/>
      <c r="Y175" s="1"/>
      <c r="Z175" s="1"/>
    </row>
    <row r="176" spans="1:26" ht="9.75" customHeight="1">
      <c r="A176" s="1"/>
      <c r="B176" s="1"/>
      <c r="C176" s="2"/>
      <c r="D176" s="2"/>
      <c r="E176" s="2"/>
      <c r="F176" s="2"/>
      <c r="G176" s="2"/>
      <c r="H176" s="2"/>
      <c r="I176" s="2"/>
      <c r="J176" s="2"/>
      <c r="K176" s="2"/>
      <c r="L176" s="2"/>
      <c r="M176" s="1"/>
      <c r="N176" s="1"/>
      <c r="O176" s="1"/>
      <c r="P176" s="1"/>
      <c r="Q176" s="1"/>
      <c r="R176" s="1"/>
      <c r="S176" s="1"/>
      <c r="T176" s="1"/>
      <c r="U176" s="1"/>
      <c r="V176" s="1"/>
      <c r="W176" s="1"/>
      <c r="X176" s="1"/>
      <c r="Y176" s="1"/>
      <c r="Z176" s="1"/>
    </row>
    <row r="177" spans="1:26" ht="9.75" customHeight="1">
      <c r="A177" s="1"/>
      <c r="B177" s="1"/>
      <c r="C177" s="2"/>
      <c r="D177" s="2"/>
      <c r="E177" s="2"/>
      <c r="F177" s="2"/>
      <c r="G177" s="2"/>
      <c r="H177" s="2"/>
      <c r="I177" s="2"/>
      <c r="J177" s="2"/>
      <c r="K177" s="2"/>
      <c r="L177" s="2"/>
      <c r="M177" s="1"/>
      <c r="N177" s="1"/>
      <c r="O177" s="1"/>
      <c r="P177" s="1"/>
      <c r="Q177" s="1"/>
      <c r="R177" s="1"/>
      <c r="S177" s="1"/>
      <c r="T177" s="1"/>
      <c r="U177" s="1"/>
      <c r="V177" s="1"/>
      <c r="W177" s="1"/>
      <c r="X177" s="1"/>
      <c r="Y177" s="1"/>
      <c r="Z177" s="1"/>
    </row>
    <row r="178" spans="1:26" ht="9.75" customHeight="1">
      <c r="A178" s="1"/>
      <c r="B178" s="1"/>
      <c r="C178" s="2"/>
      <c r="D178" s="2"/>
      <c r="E178" s="2"/>
      <c r="F178" s="2"/>
      <c r="G178" s="2"/>
      <c r="H178" s="2"/>
      <c r="I178" s="2"/>
      <c r="J178" s="2"/>
      <c r="K178" s="2"/>
      <c r="L178" s="2"/>
      <c r="M178" s="1"/>
      <c r="N178" s="1"/>
      <c r="O178" s="1"/>
      <c r="P178" s="1"/>
      <c r="Q178" s="1"/>
      <c r="R178" s="1"/>
      <c r="S178" s="1"/>
      <c r="T178" s="1"/>
      <c r="U178" s="1"/>
      <c r="V178" s="1"/>
      <c r="W178" s="1"/>
      <c r="X178" s="1"/>
      <c r="Y178" s="1"/>
      <c r="Z178" s="1"/>
    </row>
    <row r="179" spans="1:26" ht="9.75" customHeight="1">
      <c r="A179" s="1"/>
      <c r="B179" s="1"/>
      <c r="C179" s="2"/>
      <c r="D179" s="2"/>
      <c r="E179" s="2"/>
      <c r="F179" s="2"/>
      <c r="G179" s="2"/>
      <c r="H179" s="2"/>
      <c r="I179" s="2"/>
      <c r="J179" s="2"/>
      <c r="K179" s="2"/>
      <c r="L179" s="2"/>
      <c r="M179" s="1"/>
      <c r="N179" s="1"/>
      <c r="O179" s="1"/>
      <c r="P179" s="1"/>
      <c r="Q179" s="1"/>
      <c r="R179" s="1"/>
      <c r="S179" s="1"/>
      <c r="T179" s="1"/>
      <c r="U179" s="1"/>
      <c r="V179" s="1"/>
      <c r="W179" s="1"/>
      <c r="X179" s="1"/>
      <c r="Y179" s="1"/>
      <c r="Z179" s="1"/>
    </row>
    <row r="180" spans="1:26" ht="9.75" customHeight="1">
      <c r="A180" s="1"/>
      <c r="B180" s="1"/>
      <c r="C180" s="2"/>
      <c r="D180" s="2"/>
      <c r="E180" s="2"/>
      <c r="F180" s="2"/>
      <c r="G180" s="2"/>
      <c r="H180" s="2"/>
      <c r="I180" s="2"/>
      <c r="J180" s="2"/>
      <c r="K180" s="2"/>
      <c r="L180" s="2"/>
      <c r="M180" s="1"/>
      <c r="N180" s="1"/>
      <c r="O180" s="1"/>
      <c r="P180" s="1"/>
      <c r="Q180" s="1"/>
      <c r="R180" s="1"/>
      <c r="S180" s="1"/>
      <c r="T180" s="1"/>
      <c r="U180" s="1"/>
      <c r="V180" s="1"/>
      <c r="W180" s="1"/>
      <c r="X180" s="1"/>
      <c r="Y180" s="1"/>
      <c r="Z180" s="1"/>
    </row>
    <row r="181" spans="1:26" ht="9.75" customHeight="1">
      <c r="A181" s="1"/>
      <c r="B181" s="1"/>
      <c r="C181" s="2"/>
      <c r="D181" s="2"/>
      <c r="E181" s="2"/>
      <c r="F181" s="2"/>
      <c r="G181" s="2"/>
      <c r="H181" s="2"/>
      <c r="I181" s="2"/>
      <c r="J181" s="2"/>
      <c r="K181" s="2"/>
      <c r="L181" s="2"/>
      <c r="M181" s="1"/>
      <c r="N181" s="1"/>
      <c r="O181" s="1"/>
      <c r="P181" s="1"/>
      <c r="Q181" s="1"/>
      <c r="R181" s="1"/>
      <c r="S181" s="1"/>
      <c r="T181" s="1"/>
      <c r="U181" s="1"/>
      <c r="V181" s="1"/>
      <c r="W181" s="1"/>
      <c r="X181" s="1"/>
      <c r="Y181" s="1"/>
      <c r="Z181" s="1"/>
    </row>
    <row r="182" spans="1:26" ht="9.75" customHeight="1">
      <c r="A182" s="1"/>
      <c r="B182" s="1"/>
      <c r="C182" s="2"/>
      <c r="D182" s="2"/>
      <c r="E182" s="2"/>
      <c r="F182" s="2"/>
      <c r="G182" s="2"/>
      <c r="H182" s="2"/>
      <c r="I182" s="2"/>
      <c r="J182" s="2"/>
      <c r="K182" s="2"/>
      <c r="L182" s="2"/>
      <c r="M182" s="1"/>
      <c r="N182" s="1"/>
      <c r="O182" s="1"/>
      <c r="P182" s="1"/>
      <c r="Q182" s="1"/>
      <c r="R182" s="1"/>
      <c r="S182" s="1"/>
      <c r="T182" s="1"/>
      <c r="U182" s="1"/>
      <c r="V182" s="1"/>
      <c r="W182" s="1"/>
      <c r="X182" s="1"/>
      <c r="Y182" s="1"/>
      <c r="Z182" s="1"/>
    </row>
    <row r="183" spans="1:26" ht="9.75" customHeight="1">
      <c r="A183" s="1"/>
      <c r="B183" s="1"/>
      <c r="C183" s="2"/>
      <c r="D183" s="2"/>
      <c r="E183" s="2"/>
      <c r="F183" s="2"/>
      <c r="G183" s="2"/>
      <c r="H183" s="2"/>
      <c r="I183" s="2"/>
      <c r="J183" s="2"/>
      <c r="K183" s="2"/>
      <c r="L183" s="2"/>
      <c r="M183" s="1"/>
      <c r="N183" s="1"/>
      <c r="O183" s="1"/>
      <c r="P183" s="1"/>
      <c r="Q183" s="1"/>
      <c r="R183" s="1"/>
      <c r="S183" s="1"/>
      <c r="T183" s="1"/>
      <c r="U183" s="1"/>
      <c r="V183" s="1"/>
      <c r="W183" s="1"/>
      <c r="X183" s="1"/>
      <c r="Y183" s="1"/>
      <c r="Z183" s="1"/>
    </row>
    <row r="184" spans="1:26" ht="9.75" customHeight="1">
      <c r="A184" s="1"/>
      <c r="B184" s="1"/>
      <c r="C184" s="2"/>
      <c r="D184" s="2"/>
      <c r="E184" s="2"/>
      <c r="F184" s="2"/>
      <c r="G184" s="2"/>
      <c r="H184" s="2"/>
      <c r="I184" s="2"/>
      <c r="J184" s="2"/>
      <c r="K184" s="2"/>
      <c r="L184" s="2"/>
      <c r="M184" s="1"/>
      <c r="N184" s="1"/>
      <c r="O184" s="1"/>
      <c r="P184" s="1"/>
      <c r="Q184" s="1"/>
      <c r="R184" s="1"/>
      <c r="S184" s="1"/>
      <c r="T184" s="1"/>
      <c r="U184" s="1"/>
      <c r="V184" s="1"/>
      <c r="W184" s="1"/>
      <c r="X184" s="1"/>
      <c r="Y184" s="1"/>
      <c r="Z184" s="1"/>
    </row>
    <row r="185" spans="1:26" ht="9.75" customHeight="1">
      <c r="A185" s="1"/>
      <c r="B185" s="1"/>
      <c r="C185" s="2"/>
      <c r="D185" s="2"/>
      <c r="E185" s="2"/>
      <c r="F185" s="2"/>
      <c r="G185" s="2"/>
      <c r="H185" s="2"/>
      <c r="I185" s="2"/>
      <c r="J185" s="2"/>
      <c r="K185" s="2"/>
      <c r="L185" s="2"/>
      <c r="M185" s="1"/>
      <c r="N185" s="1"/>
      <c r="O185" s="1"/>
      <c r="P185" s="1"/>
      <c r="Q185" s="1"/>
      <c r="R185" s="1"/>
      <c r="S185" s="1"/>
      <c r="T185" s="1"/>
      <c r="U185" s="1"/>
      <c r="V185" s="1"/>
      <c r="W185" s="1"/>
      <c r="X185" s="1"/>
      <c r="Y185" s="1"/>
      <c r="Z185" s="1"/>
    </row>
    <row r="186" spans="1:26" ht="9.75" customHeight="1">
      <c r="A186" s="1"/>
      <c r="B186" s="1"/>
      <c r="C186" s="2"/>
      <c r="D186" s="2"/>
      <c r="E186" s="2"/>
      <c r="F186" s="2"/>
      <c r="G186" s="2"/>
      <c r="H186" s="2"/>
      <c r="I186" s="2"/>
      <c r="J186" s="2"/>
      <c r="K186" s="2"/>
      <c r="L186" s="2"/>
      <c r="M186" s="1"/>
      <c r="N186" s="1"/>
      <c r="O186" s="1"/>
      <c r="P186" s="1"/>
      <c r="Q186" s="1"/>
      <c r="R186" s="1"/>
      <c r="S186" s="1"/>
      <c r="T186" s="1"/>
      <c r="U186" s="1"/>
      <c r="V186" s="1"/>
      <c r="W186" s="1"/>
      <c r="X186" s="1"/>
      <c r="Y186" s="1"/>
      <c r="Z186" s="1"/>
    </row>
    <row r="187" spans="1:26" ht="9.75" customHeight="1">
      <c r="A187" s="1"/>
      <c r="B187" s="1"/>
      <c r="C187" s="2"/>
      <c r="D187" s="2"/>
      <c r="E187" s="2"/>
      <c r="F187" s="2"/>
      <c r="G187" s="2"/>
      <c r="H187" s="2"/>
      <c r="I187" s="2"/>
      <c r="J187" s="2"/>
      <c r="K187" s="2"/>
      <c r="L187" s="2"/>
      <c r="M187" s="1"/>
      <c r="N187" s="1"/>
      <c r="O187" s="1"/>
      <c r="P187" s="1"/>
      <c r="Q187" s="1"/>
      <c r="R187" s="1"/>
      <c r="S187" s="1"/>
      <c r="T187" s="1"/>
      <c r="U187" s="1"/>
      <c r="V187" s="1"/>
      <c r="W187" s="1"/>
      <c r="X187" s="1"/>
      <c r="Y187" s="1"/>
      <c r="Z187" s="1"/>
    </row>
    <row r="188" spans="1:26" ht="9.75" customHeight="1">
      <c r="A188" s="1"/>
      <c r="B188" s="1"/>
      <c r="C188" s="2"/>
      <c r="D188" s="2"/>
      <c r="E188" s="2"/>
      <c r="F188" s="2"/>
      <c r="G188" s="2"/>
      <c r="H188" s="2"/>
      <c r="I188" s="2"/>
      <c r="J188" s="2"/>
      <c r="K188" s="2"/>
      <c r="L188" s="2"/>
      <c r="M188" s="1"/>
      <c r="N188" s="1"/>
      <c r="O188" s="1"/>
      <c r="P188" s="1"/>
      <c r="Q188" s="1"/>
      <c r="R188" s="1"/>
      <c r="S188" s="1"/>
      <c r="T188" s="1"/>
      <c r="U188" s="1"/>
      <c r="V188" s="1"/>
      <c r="W188" s="1"/>
      <c r="X188" s="1"/>
      <c r="Y188" s="1"/>
      <c r="Z188" s="1"/>
    </row>
    <row r="189" spans="1:26" ht="9.75" customHeight="1">
      <c r="A189" s="1"/>
      <c r="B189" s="1"/>
      <c r="C189" s="2"/>
      <c r="D189" s="2"/>
      <c r="E189" s="2"/>
      <c r="F189" s="2"/>
      <c r="G189" s="2"/>
      <c r="H189" s="2"/>
      <c r="I189" s="2"/>
      <c r="J189" s="2"/>
      <c r="K189" s="2"/>
      <c r="L189" s="2"/>
      <c r="M189" s="1"/>
      <c r="N189" s="1"/>
      <c r="O189" s="1"/>
      <c r="P189" s="1"/>
      <c r="Q189" s="1"/>
      <c r="R189" s="1"/>
      <c r="S189" s="1"/>
      <c r="T189" s="1"/>
      <c r="U189" s="1"/>
      <c r="V189" s="1"/>
      <c r="W189" s="1"/>
      <c r="X189" s="1"/>
      <c r="Y189" s="1"/>
      <c r="Z189" s="1"/>
    </row>
    <row r="190" spans="1:26" ht="9.75" customHeight="1">
      <c r="A190" s="1"/>
      <c r="B190" s="1"/>
      <c r="C190" s="2"/>
      <c r="D190" s="2"/>
      <c r="E190" s="2"/>
      <c r="F190" s="2"/>
      <c r="G190" s="2"/>
      <c r="H190" s="2"/>
      <c r="I190" s="2"/>
      <c r="J190" s="2"/>
      <c r="K190" s="2"/>
      <c r="L190" s="2"/>
      <c r="M190" s="1"/>
      <c r="N190" s="1"/>
      <c r="O190" s="1"/>
      <c r="P190" s="1"/>
      <c r="Q190" s="1"/>
      <c r="R190" s="1"/>
      <c r="S190" s="1"/>
      <c r="T190" s="1"/>
      <c r="U190" s="1"/>
      <c r="V190" s="1"/>
      <c r="W190" s="1"/>
      <c r="X190" s="1"/>
      <c r="Y190" s="1"/>
      <c r="Z190" s="1"/>
    </row>
    <row r="191" spans="1:26" ht="9.75" customHeight="1">
      <c r="A191" s="1"/>
      <c r="B191" s="1"/>
      <c r="C191" s="2"/>
      <c r="D191" s="2"/>
      <c r="E191" s="2"/>
      <c r="F191" s="2"/>
      <c r="G191" s="2"/>
      <c r="H191" s="2"/>
      <c r="I191" s="2"/>
      <c r="J191" s="2"/>
      <c r="K191" s="2"/>
      <c r="L191" s="2"/>
      <c r="M191" s="1"/>
      <c r="N191" s="1"/>
      <c r="O191" s="1"/>
      <c r="P191" s="1"/>
      <c r="Q191" s="1"/>
      <c r="R191" s="1"/>
      <c r="S191" s="1"/>
      <c r="T191" s="1"/>
      <c r="U191" s="1"/>
      <c r="V191" s="1"/>
      <c r="W191" s="1"/>
      <c r="X191" s="1"/>
      <c r="Y191" s="1"/>
      <c r="Z191" s="1"/>
    </row>
    <row r="192" spans="1:26" ht="9.75" customHeight="1">
      <c r="A192" s="1"/>
      <c r="B192" s="1"/>
      <c r="C192" s="2"/>
      <c r="D192" s="2"/>
      <c r="E192" s="2"/>
      <c r="F192" s="2"/>
      <c r="G192" s="2"/>
      <c r="H192" s="2"/>
      <c r="I192" s="2"/>
      <c r="J192" s="2"/>
      <c r="K192" s="2"/>
      <c r="L192" s="2"/>
      <c r="M192" s="1"/>
      <c r="N192" s="1"/>
      <c r="O192" s="1"/>
      <c r="P192" s="1"/>
      <c r="Q192" s="1"/>
      <c r="R192" s="1"/>
      <c r="S192" s="1"/>
      <c r="T192" s="1"/>
      <c r="U192" s="1"/>
      <c r="V192" s="1"/>
      <c r="W192" s="1"/>
      <c r="X192" s="1"/>
      <c r="Y192" s="1"/>
      <c r="Z192" s="1"/>
    </row>
    <row r="193" spans="1:26" ht="9.75" customHeight="1">
      <c r="A193" s="1"/>
      <c r="B193" s="1"/>
      <c r="C193" s="2"/>
      <c r="D193" s="2"/>
      <c r="E193" s="2"/>
      <c r="F193" s="2"/>
      <c r="G193" s="2"/>
      <c r="H193" s="2"/>
      <c r="I193" s="2"/>
      <c r="J193" s="2"/>
      <c r="K193" s="2"/>
      <c r="L193" s="2"/>
      <c r="M193" s="1"/>
      <c r="N193" s="1"/>
      <c r="O193" s="1"/>
      <c r="P193" s="1"/>
      <c r="Q193" s="1"/>
      <c r="R193" s="1"/>
      <c r="S193" s="1"/>
      <c r="T193" s="1"/>
      <c r="U193" s="1"/>
      <c r="V193" s="1"/>
      <c r="W193" s="1"/>
      <c r="X193" s="1"/>
      <c r="Y193" s="1"/>
      <c r="Z193" s="1"/>
    </row>
    <row r="194" spans="1:26" ht="9.75" customHeight="1">
      <c r="A194" s="1"/>
      <c r="B194" s="1"/>
      <c r="C194" s="2"/>
      <c r="D194" s="2"/>
      <c r="E194" s="2"/>
      <c r="F194" s="2"/>
      <c r="G194" s="2"/>
      <c r="H194" s="2"/>
      <c r="I194" s="2"/>
      <c r="J194" s="2"/>
      <c r="K194" s="2"/>
      <c r="L194" s="2"/>
      <c r="M194" s="1"/>
      <c r="N194" s="1"/>
      <c r="O194" s="1"/>
      <c r="P194" s="1"/>
      <c r="Q194" s="1"/>
      <c r="R194" s="1"/>
      <c r="S194" s="1"/>
      <c r="T194" s="1"/>
      <c r="U194" s="1"/>
      <c r="V194" s="1"/>
      <c r="W194" s="1"/>
      <c r="X194" s="1"/>
      <c r="Y194" s="1"/>
      <c r="Z194" s="1"/>
    </row>
    <row r="195" spans="1:26" ht="9.75" customHeight="1">
      <c r="A195" s="1"/>
      <c r="B195" s="1"/>
      <c r="C195" s="2"/>
      <c r="D195" s="2"/>
      <c r="E195" s="2"/>
      <c r="F195" s="2"/>
      <c r="G195" s="2"/>
      <c r="H195" s="2"/>
      <c r="I195" s="2"/>
      <c r="J195" s="2"/>
      <c r="K195" s="2"/>
      <c r="L195" s="2"/>
      <c r="M195" s="1"/>
      <c r="N195" s="1"/>
      <c r="O195" s="1"/>
      <c r="P195" s="1"/>
      <c r="Q195" s="1"/>
      <c r="R195" s="1"/>
      <c r="S195" s="1"/>
      <c r="T195" s="1"/>
      <c r="U195" s="1"/>
      <c r="V195" s="1"/>
      <c r="W195" s="1"/>
      <c r="X195" s="1"/>
      <c r="Y195" s="1"/>
      <c r="Z195" s="1"/>
    </row>
    <row r="196" spans="1:26" ht="9.75" customHeight="1">
      <c r="A196" s="1"/>
      <c r="B196" s="1"/>
      <c r="C196" s="2"/>
      <c r="D196" s="2"/>
      <c r="E196" s="2"/>
      <c r="F196" s="2"/>
      <c r="G196" s="2"/>
      <c r="H196" s="2"/>
      <c r="I196" s="2"/>
      <c r="J196" s="2"/>
      <c r="K196" s="2"/>
      <c r="L196" s="2"/>
      <c r="M196" s="1"/>
      <c r="N196" s="1"/>
      <c r="O196" s="1"/>
      <c r="P196" s="1"/>
      <c r="Q196" s="1"/>
      <c r="R196" s="1"/>
      <c r="S196" s="1"/>
      <c r="T196" s="1"/>
      <c r="U196" s="1"/>
      <c r="V196" s="1"/>
      <c r="W196" s="1"/>
      <c r="X196" s="1"/>
      <c r="Y196" s="1"/>
      <c r="Z196" s="1"/>
    </row>
    <row r="197" spans="1:26" ht="9.75" customHeight="1">
      <c r="A197" s="1"/>
      <c r="B197" s="1"/>
      <c r="C197" s="2"/>
      <c r="D197" s="2"/>
      <c r="E197" s="2"/>
      <c r="F197" s="2"/>
      <c r="G197" s="2"/>
      <c r="H197" s="2"/>
      <c r="I197" s="2"/>
      <c r="J197" s="2"/>
      <c r="K197" s="2"/>
      <c r="L197" s="2"/>
      <c r="M197" s="1"/>
      <c r="N197" s="1"/>
      <c r="O197" s="1"/>
      <c r="P197" s="1"/>
      <c r="Q197" s="1"/>
      <c r="R197" s="1"/>
      <c r="S197" s="1"/>
      <c r="T197" s="1"/>
      <c r="U197" s="1"/>
      <c r="V197" s="1"/>
      <c r="W197" s="1"/>
      <c r="X197" s="1"/>
      <c r="Y197" s="1"/>
      <c r="Z197" s="1"/>
    </row>
    <row r="198" spans="1:26" ht="9.75" customHeight="1">
      <c r="A198" s="1"/>
      <c r="B198" s="1"/>
      <c r="C198" s="2"/>
      <c r="D198" s="2"/>
      <c r="E198" s="2"/>
      <c r="F198" s="2"/>
      <c r="G198" s="2"/>
      <c r="H198" s="2"/>
      <c r="I198" s="2"/>
      <c r="J198" s="2"/>
      <c r="K198" s="2"/>
      <c r="L198" s="2"/>
      <c r="M198" s="1"/>
      <c r="N198" s="1"/>
      <c r="O198" s="1"/>
      <c r="P198" s="1"/>
      <c r="Q198" s="1"/>
      <c r="R198" s="1"/>
      <c r="S198" s="1"/>
      <c r="T198" s="1"/>
      <c r="U198" s="1"/>
      <c r="V198" s="1"/>
      <c r="W198" s="1"/>
      <c r="X198" s="1"/>
      <c r="Y198" s="1"/>
      <c r="Z198" s="1"/>
    </row>
    <row r="199" spans="1:26" ht="9.75" customHeight="1">
      <c r="A199" s="1"/>
      <c r="B199" s="1"/>
      <c r="C199" s="2"/>
      <c r="D199" s="2"/>
      <c r="E199" s="2"/>
      <c r="F199" s="2"/>
      <c r="G199" s="2"/>
      <c r="H199" s="2"/>
      <c r="I199" s="2"/>
      <c r="J199" s="2"/>
      <c r="K199" s="2"/>
      <c r="L199" s="2"/>
      <c r="M199" s="1"/>
      <c r="N199" s="1"/>
      <c r="O199" s="1"/>
      <c r="P199" s="1"/>
      <c r="Q199" s="1"/>
      <c r="R199" s="1"/>
      <c r="S199" s="1"/>
      <c r="T199" s="1"/>
      <c r="U199" s="1"/>
      <c r="V199" s="1"/>
      <c r="W199" s="1"/>
      <c r="X199" s="1"/>
      <c r="Y199" s="1"/>
      <c r="Z199" s="1"/>
    </row>
    <row r="200" spans="1:26" ht="9.75" customHeight="1">
      <c r="A200" s="1"/>
      <c r="B200" s="1"/>
      <c r="C200" s="2"/>
      <c r="D200" s="2"/>
      <c r="E200" s="2"/>
      <c r="F200" s="2"/>
      <c r="G200" s="2"/>
      <c r="H200" s="2"/>
      <c r="I200" s="2"/>
      <c r="J200" s="2"/>
      <c r="K200" s="2"/>
      <c r="L200" s="2"/>
      <c r="M200" s="1"/>
      <c r="N200" s="1"/>
      <c r="O200" s="1"/>
      <c r="P200" s="1"/>
      <c r="Q200" s="1"/>
      <c r="R200" s="1"/>
      <c r="S200" s="1"/>
      <c r="T200" s="1"/>
      <c r="U200" s="1"/>
      <c r="V200" s="1"/>
      <c r="W200" s="1"/>
      <c r="X200" s="1"/>
      <c r="Y200" s="1"/>
      <c r="Z200" s="1"/>
    </row>
    <row r="201" spans="1:26" ht="9.75" customHeight="1">
      <c r="A201" s="1"/>
      <c r="B201" s="1"/>
      <c r="C201" s="2"/>
      <c r="D201" s="2"/>
      <c r="E201" s="2"/>
      <c r="F201" s="2"/>
      <c r="G201" s="2"/>
      <c r="H201" s="2"/>
      <c r="I201" s="2"/>
      <c r="J201" s="2"/>
      <c r="K201" s="2"/>
      <c r="L201" s="2"/>
      <c r="M201" s="1"/>
      <c r="N201" s="1"/>
      <c r="O201" s="1"/>
      <c r="P201" s="1"/>
      <c r="Q201" s="1"/>
      <c r="R201" s="1"/>
      <c r="S201" s="1"/>
      <c r="T201" s="1"/>
      <c r="U201" s="1"/>
      <c r="V201" s="1"/>
      <c r="W201" s="1"/>
      <c r="X201" s="1"/>
      <c r="Y201" s="1"/>
      <c r="Z201" s="1"/>
    </row>
    <row r="202" spans="1:26" ht="9.75" customHeight="1">
      <c r="A202" s="1"/>
      <c r="B202" s="1"/>
      <c r="C202" s="2"/>
      <c r="D202" s="2"/>
      <c r="E202" s="2"/>
      <c r="F202" s="2"/>
      <c r="G202" s="2"/>
      <c r="H202" s="2"/>
      <c r="I202" s="2"/>
      <c r="J202" s="2"/>
      <c r="K202" s="2"/>
      <c r="L202" s="2"/>
      <c r="M202" s="1"/>
      <c r="N202" s="1"/>
      <c r="O202" s="1"/>
      <c r="P202" s="1"/>
      <c r="Q202" s="1"/>
      <c r="R202" s="1"/>
      <c r="S202" s="1"/>
      <c r="T202" s="1"/>
      <c r="U202" s="1"/>
      <c r="V202" s="1"/>
      <c r="W202" s="1"/>
      <c r="X202" s="1"/>
      <c r="Y202" s="1"/>
      <c r="Z202" s="1"/>
    </row>
    <row r="203" spans="1:26" ht="9.75" customHeight="1">
      <c r="A203" s="1"/>
      <c r="B203" s="1"/>
      <c r="C203" s="2"/>
      <c r="D203" s="2"/>
      <c r="E203" s="2"/>
      <c r="F203" s="2"/>
      <c r="G203" s="2"/>
      <c r="H203" s="2"/>
      <c r="I203" s="2"/>
      <c r="J203" s="2"/>
      <c r="K203" s="2"/>
      <c r="L203" s="2"/>
      <c r="M203" s="1"/>
      <c r="N203" s="1"/>
      <c r="O203" s="1"/>
      <c r="P203" s="1"/>
      <c r="Q203" s="1"/>
      <c r="R203" s="1"/>
      <c r="S203" s="1"/>
      <c r="T203" s="1"/>
      <c r="U203" s="1"/>
      <c r="V203" s="1"/>
      <c r="W203" s="1"/>
      <c r="X203" s="1"/>
      <c r="Y203" s="1"/>
      <c r="Z203" s="1"/>
    </row>
    <row r="204" spans="1:26" ht="9.75" customHeight="1">
      <c r="A204" s="1"/>
      <c r="B204" s="1"/>
      <c r="C204" s="2"/>
      <c r="D204" s="2"/>
      <c r="E204" s="2"/>
      <c r="F204" s="2"/>
      <c r="G204" s="2"/>
      <c r="H204" s="2"/>
      <c r="I204" s="2"/>
      <c r="J204" s="2"/>
      <c r="K204" s="2"/>
      <c r="L204" s="2"/>
      <c r="M204" s="1"/>
      <c r="N204" s="1"/>
      <c r="O204" s="1"/>
      <c r="P204" s="1"/>
      <c r="Q204" s="1"/>
      <c r="R204" s="1"/>
      <c r="S204" s="1"/>
      <c r="T204" s="1"/>
      <c r="U204" s="1"/>
      <c r="V204" s="1"/>
      <c r="W204" s="1"/>
      <c r="X204" s="1"/>
      <c r="Y204" s="1"/>
      <c r="Z204" s="1"/>
    </row>
    <row r="205" spans="1:26" ht="9.75" customHeight="1">
      <c r="A205" s="1"/>
      <c r="B205" s="1"/>
      <c r="C205" s="2"/>
      <c r="D205" s="2"/>
      <c r="E205" s="2"/>
      <c r="F205" s="2"/>
      <c r="G205" s="2"/>
      <c r="H205" s="2"/>
      <c r="I205" s="2"/>
      <c r="J205" s="2"/>
      <c r="K205" s="2"/>
      <c r="L205" s="2"/>
      <c r="M205" s="1"/>
      <c r="N205" s="1"/>
      <c r="O205" s="1"/>
      <c r="P205" s="1"/>
      <c r="Q205" s="1"/>
      <c r="R205" s="1"/>
      <c r="S205" s="1"/>
      <c r="T205" s="1"/>
      <c r="U205" s="1"/>
      <c r="V205" s="1"/>
      <c r="W205" s="1"/>
      <c r="X205" s="1"/>
      <c r="Y205" s="1"/>
      <c r="Z205" s="1"/>
    </row>
    <row r="206" spans="1:26" ht="9.75" customHeight="1">
      <c r="A206" s="1"/>
      <c r="B206" s="1"/>
      <c r="C206" s="2"/>
      <c r="D206" s="2"/>
      <c r="E206" s="2"/>
      <c r="F206" s="2"/>
      <c r="G206" s="2"/>
      <c r="H206" s="2"/>
      <c r="I206" s="2"/>
      <c r="J206" s="2"/>
      <c r="K206" s="2"/>
      <c r="L206" s="2"/>
      <c r="M206" s="1"/>
      <c r="N206" s="1"/>
      <c r="O206" s="1"/>
      <c r="P206" s="1"/>
      <c r="Q206" s="1"/>
      <c r="R206" s="1"/>
      <c r="S206" s="1"/>
      <c r="T206" s="1"/>
      <c r="U206" s="1"/>
      <c r="V206" s="1"/>
      <c r="W206" s="1"/>
      <c r="X206" s="1"/>
      <c r="Y206" s="1"/>
      <c r="Z206" s="1"/>
    </row>
    <row r="207" spans="1:26" ht="9.75" customHeight="1">
      <c r="A207" s="1"/>
      <c r="B207" s="1"/>
      <c r="C207" s="2"/>
      <c r="D207" s="2"/>
      <c r="E207" s="2"/>
      <c r="F207" s="2"/>
      <c r="G207" s="2"/>
      <c r="H207" s="2"/>
      <c r="I207" s="2"/>
      <c r="J207" s="2"/>
      <c r="K207" s="2"/>
      <c r="L207" s="2"/>
      <c r="M207" s="1"/>
      <c r="N207" s="1"/>
      <c r="O207" s="1"/>
      <c r="P207" s="1"/>
      <c r="Q207" s="1"/>
      <c r="R207" s="1"/>
      <c r="S207" s="1"/>
      <c r="T207" s="1"/>
      <c r="U207" s="1"/>
      <c r="V207" s="1"/>
      <c r="W207" s="1"/>
      <c r="X207" s="1"/>
      <c r="Y207" s="1"/>
      <c r="Z207" s="1"/>
    </row>
    <row r="208" spans="1:26" ht="9.75" customHeight="1">
      <c r="A208" s="1"/>
      <c r="B208" s="1"/>
      <c r="C208" s="2"/>
      <c r="D208" s="2"/>
      <c r="E208" s="2"/>
      <c r="F208" s="2"/>
      <c r="G208" s="2"/>
      <c r="H208" s="2"/>
      <c r="I208" s="2"/>
      <c r="J208" s="2"/>
      <c r="K208" s="2"/>
      <c r="L208" s="2"/>
      <c r="M208" s="1"/>
      <c r="N208" s="1"/>
      <c r="O208" s="1"/>
      <c r="P208" s="1"/>
      <c r="Q208" s="1"/>
      <c r="R208" s="1"/>
      <c r="S208" s="1"/>
      <c r="T208" s="1"/>
      <c r="U208" s="1"/>
      <c r="V208" s="1"/>
      <c r="W208" s="1"/>
      <c r="X208" s="1"/>
      <c r="Y208" s="1"/>
      <c r="Z208" s="1"/>
    </row>
    <row r="209" spans="1:26" ht="9.75" customHeight="1">
      <c r="A209" s="1"/>
      <c r="B209" s="1"/>
      <c r="C209" s="2"/>
      <c r="D209" s="2"/>
      <c r="E209" s="2"/>
      <c r="F209" s="2"/>
      <c r="G209" s="2"/>
      <c r="H209" s="2"/>
      <c r="I209" s="2"/>
      <c r="J209" s="2"/>
      <c r="K209" s="2"/>
      <c r="L209" s="2"/>
      <c r="M209" s="1"/>
      <c r="N209" s="1"/>
      <c r="O209" s="1"/>
      <c r="P209" s="1"/>
      <c r="Q209" s="1"/>
      <c r="R209" s="1"/>
      <c r="S209" s="1"/>
      <c r="T209" s="1"/>
      <c r="U209" s="1"/>
      <c r="V209" s="1"/>
      <c r="W209" s="1"/>
      <c r="X209" s="1"/>
      <c r="Y209" s="1"/>
      <c r="Z209" s="1"/>
    </row>
    <row r="210" spans="1:26" ht="9.75" customHeight="1">
      <c r="A210" s="1"/>
      <c r="B210" s="1"/>
      <c r="C210" s="2"/>
      <c r="D210" s="2"/>
      <c r="E210" s="2"/>
      <c r="F210" s="2"/>
      <c r="G210" s="2"/>
      <c r="H210" s="2"/>
      <c r="I210" s="2"/>
      <c r="J210" s="2"/>
      <c r="K210" s="2"/>
      <c r="L210" s="2"/>
      <c r="M210" s="1"/>
      <c r="N210" s="1"/>
      <c r="O210" s="1"/>
      <c r="P210" s="1"/>
      <c r="Q210" s="1"/>
      <c r="R210" s="1"/>
      <c r="S210" s="1"/>
      <c r="T210" s="1"/>
      <c r="U210" s="1"/>
      <c r="V210" s="1"/>
      <c r="W210" s="1"/>
      <c r="X210" s="1"/>
      <c r="Y210" s="1"/>
      <c r="Z210" s="1"/>
    </row>
    <row r="211" spans="1:26" ht="9.75" customHeight="1">
      <c r="A211" s="1"/>
      <c r="B211" s="1"/>
      <c r="C211" s="2"/>
      <c r="D211" s="2"/>
      <c r="E211" s="2"/>
      <c r="F211" s="2"/>
      <c r="G211" s="2"/>
      <c r="H211" s="2"/>
      <c r="I211" s="2"/>
      <c r="J211" s="2"/>
      <c r="K211" s="2"/>
      <c r="L211" s="2"/>
      <c r="M211" s="1"/>
      <c r="N211" s="1"/>
      <c r="O211" s="1"/>
      <c r="P211" s="1"/>
      <c r="Q211" s="1"/>
      <c r="R211" s="1"/>
      <c r="S211" s="1"/>
      <c r="T211" s="1"/>
      <c r="U211" s="1"/>
      <c r="V211" s="1"/>
      <c r="W211" s="1"/>
      <c r="X211" s="1"/>
      <c r="Y211" s="1"/>
      <c r="Z211" s="1"/>
    </row>
    <row r="212" spans="1:26" ht="9.75" customHeight="1">
      <c r="A212" s="1"/>
      <c r="B212" s="1"/>
      <c r="C212" s="2"/>
      <c r="D212" s="2"/>
      <c r="E212" s="2"/>
      <c r="F212" s="2"/>
      <c r="G212" s="2"/>
      <c r="H212" s="2"/>
      <c r="I212" s="2"/>
      <c r="J212" s="2"/>
      <c r="K212" s="2"/>
      <c r="L212" s="2"/>
      <c r="M212" s="1"/>
      <c r="N212" s="1"/>
      <c r="O212" s="1"/>
      <c r="P212" s="1"/>
      <c r="Q212" s="1"/>
      <c r="R212" s="1"/>
      <c r="S212" s="1"/>
      <c r="T212" s="1"/>
      <c r="U212" s="1"/>
      <c r="V212" s="1"/>
      <c r="W212" s="1"/>
      <c r="X212" s="1"/>
      <c r="Y212" s="1"/>
      <c r="Z212" s="1"/>
    </row>
    <row r="213" spans="1:26" ht="9.75" customHeight="1">
      <c r="A213" s="1"/>
      <c r="B213" s="1"/>
      <c r="C213" s="2"/>
      <c r="D213" s="2"/>
      <c r="E213" s="2"/>
      <c r="F213" s="2"/>
      <c r="G213" s="2"/>
      <c r="H213" s="2"/>
      <c r="I213" s="2"/>
      <c r="J213" s="2"/>
      <c r="K213" s="2"/>
      <c r="L213" s="2"/>
      <c r="M213" s="1"/>
      <c r="N213" s="1"/>
      <c r="O213" s="1"/>
      <c r="P213" s="1"/>
      <c r="Q213" s="1"/>
      <c r="R213" s="1"/>
      <c r="S213" s="1"/>
      <c r="T213" s="1"/>
      <c r="U213" s="1"/>
      <c r="V213" s="1"/>
      <c r="W213" s="1"/>
      <c r="X213" s="1"/>
      <c r="Y213" s="1"/>
      <c r="Z213" s="1"/>
    </row>
    <row r="214" spans="1:26" ht="9.75" customHeight="1">
      <c r="A214" s="1"/>
      <c r="B214" s="1"/>
      <c r="C214" s="2"/>
      <c r="D214" s="2"/>
      <c r="E214" s="2"/>
      <c r="F214" s="2"/>
      <c r="G214" s="2"/>
      <c r="H214" s="2"/>
      <c r="I214" s="2"/>
      <c r="J214" s="2"/>
      <c r="K214" s="2"/>
      <c r="L214" s="2"/>
      <c r="M214" s="1"/>
      <c r="N214" s="1"/>
      <c r="O214" s="1"/>
      <c r="P214" s="1"/>
      <c r="Q214" s="1"/>
      <c r="R214" s="1"/>
      <c r="S214" s="1"/>
      <c r="T214" s="1"/>
      <c r="U214" s="1"/>
      <c r="V214" s="1"/>
      <c r="W214" s="1"/>
      <c r="X214" s="1"/>
      <c r="Y214" s="1"/>
      <c r="Z214" s="1"/>
    </row>
    <row r="215" spans="1:26" ht="9.75" customHeight="1">
      <c r="A215" s="1"/>
      <c r="B215" s="1"/>
      <c r="C215" s="2"/>
      <c r="D215" s="2"/>
      <c r="E215" s="2"/>
      <c r="F215" s="2"/>
      <c r="G215" s="2"/>
      <c r="H215" s="2"/>
      <c r="I215" s="2"/>
      <c r="J215" s="2"/>
      <c r="K215" s="2"/>
      <c r="L215" s="2"/>
      <c r="M215" s="1"/>
      <c r="N215" s="1"/>
      <c r="O215" s="1"/>
      <c r="P215" s="1"/>
      <c r="Q215" s="1"/>
      <c r="R215" s="1"/>
      <c r="S215" s="1"/>
      <c r="T215" s="1"/>
      <c r="U215" s="1"/>
      <c r="V215" s="1"/>
      <c r="W215" s="1"/>
      <c r="X215" s="1"/>
      <c r="Y215" s="1"/>
      <c r="Z215" s="1"/>
    </row>
    <row r="216" spans="1:26" ht="9.75" customHeight="1">
      <c r="A216" s="1"/>
      <c r="B216" s="1"/>
      <c r="C216" s="2"/>
      <c r="D216" s="2"/>
      <c r="E216" s="2"/>
      <c r="F216" s="2"/>
      <c r="G216" s="2"/>
      <c r="H216" s="2"/>
      <c r="I216" s="2"/>
      <c r="J216" s="2"/>
      <c r="K216" s="2"/>
      <c r="L216" s="2"/>
      <c r="M216" s="1"/>
      <c r="N216" s="1"/>
      <c r="O216" s="1"/>
      <c r="P216" s="1"/>
      <c r="Q216" s="1"/>
      <c r="R216" s="1"/>
      <c r="S216" s="1"/>
      <c r="T216" s="1"/>
      <c r="U216" s="1"/>
      <c r="V216" s="1"/>
      <c r="W216" s="1"/>
      <c r="X216" s="1"/>
      <c r="Y216" s="1"/>
      <c r="Z216" s="1"/>
    </row>
    <row r="217" spans="1:26" ht="9.75" customHeight="1">
      <c r="A217" s="1"/>
      <c r="B217" s="1"/>
      <c r="C217" s="2"/>
      <c r="D217" s="2"/>
      <c r="E217" s="2"/>
      <c r="F217" s="2"/>
      <c r="G217" s="2"/>
      <c r="H217" s="2"/>
      <c r="I217" s="2"/>
      <c r="J217" s="2"/>
      <c r="K217" s="2"/>
      <c r="L217" s="2"/>
      <c r="M217" s="1"/>
      <c r="N217" s="1"/>
      <c r="O217" s="1"/>
      <c r="P217" s="1"/>
      <c r="Q217" s="1"/>
      <c r="R217" s="1"/>
      <c r="S217" s="1"/>
      <c r="T217" s="1"/>
      <c r="U217" s="1"/>
      <c r="V217" s="1"/>
      <c r="W217" s="1"/>
      <c r="X217" s="1"/>
      <c r="Y217" s="1"/>
      <c r="Z217" s="1"/>
    </row>
    <row r="218" spans="1:26" ht="9.75" customHeight="1">
      <c r="A218" s="1"/>
      <c r="B218" s="1"/>
      <c r="C218" s="2"/>
      <c r="D218" s="2"/>
      <c r="E218" s="2"/>
      <c r="F218" s="2"/>
      <c r="G218" s="2"/>
      <c r="H218" s="2"/>
      <c r="I218" s="2"/>
      <c r="J218" s="2"/>
      <c r="K218" s="2"/>
      <c r="L218" s="2"/>
      <c r="M218" s="1"/>
      <c r="N218" s="1"/>
      <c r="O218" s="1"/>
      <c r="P218" s="1"/>
      <c r="Q218" s="1"/>
      <c r="R218" s="1"/>
      <c r="S218" s="1"/>
      <c r="T218" s="1"/>
      <c r="U218" s="1"/>
      <c r="V218" s="1"/>
      <c r="W218" s="1"/>
      <c r="X218" s="1"/>
      <c r="Y218" s="1"/>
      <c r="Z218" s="1"/>
    </row>
    <row r="219" spans="1:26" ht="9.75" customHeight="1">
      <c r="A219" s="1"/>
      <c r="B219" s="1"/>
      <c r="C219" s="2"/>
      <c r="D219" s="2"/>
      <c r="E219" s="2"/>
      <c r="F219" s="2"/>
      <c r="G219" s="2"/>
      <c r="H219" s="2"/>
      <c r="I219" s="2"/>
      <c r="J219" s="2"/>
      <c r="K219" s="2"/>
      <c r="L219" s="2"/>
      <c r="M219" s="1"/>
      <c r="N219" s="1"/>
      <c r="O219" s="1"/>
      <c r="P219" s="1"/>
      <c r="Q219" s="1"/>
      <c r="R219" s="1"/>
      <c r="S219" s="1"/>
      <c r="T219" s="1"/>
      <c r="U219" s="1"/>
      <c r="V219" s="1"/>
      <c r="W219" s="1"/>
      <c r="X219" s="1"/>
      <c r="Y219" s="1"/>
      <c r="Z219" s="1"/>
    </row>
    <row r="220" spans="1:26" ht="9.75" customHeight="1">
      <c r="A220" s="1"/>
      <c r="B220" s="1"/>
      <c r="C220" s="2"/>
      <c r="D220" s="2"/>
      <c r="E220" s="2"/>
      <c r="F220" s="2"/>
      <c r="G220" s="2"/>
      <c r="H220" s="2"/>
      <c r="I220" s="2"/>
      <c r="J220" s="2"/>
      <c r="K220" s="2"/>
      <c r="L220" s="2"/>
      <c r="M220" s="1"/>
      <c r="N220" s="1"/>
      <c r="O220" s="1"/>
      <c r="P220" s="1"/>
      <c r="Q220" s="1"/>
      <c r="R220" s="1"/>
      <c r="S220" s="1"/>
      <c r="T220" s="1"/>
      <c r="U220" s="1"/>
      <c r="V220" s="1"/>
      <c r="W220" s="1"/>
      <c r="X220" s="1"/>
      <c r="Y220" s="1"/>
      <c r="Z220" s="1"/>
    </row>
    <row r="221" spans="1:26" ht="9.75" customHeight="1">
      <c r="A221" s="1"/>
      <c r="B221" s="1"/>
      <c r="C221" s="2"/>
      <c r="D221" s="2"/>
      <c r="E221" s="2"/>
      <c r="F221" s="2"/>
      <c r="G221" s="2"/>
      <c r="H221" s="2"/>
      <c r="I221" s="2"/>
      <c r="J221" s="2"/>
      <c r="K221" s="2"/>
      <c r="L221" s="2"/>
      <c r="M221" s="1"/>
      <c r="N221" s="1"/>
      <c r="O221" s="1"/>
      <c r="P221" s="1"/>
      <c r="Q221" s="1"/>
      <c r="R221" s="1"/>
      <c r="S221" s="1"/>
      <c r="T221" s="1"/>
      <c r="U221" s="1"/>
      <c r="V221" s="1"/>
      <c r="W221" s="1"/>
      <c r="X221" s="1"/>
      <c r="Y221" s="1"/>
      <c r="Z221" s="1"/>
    </row>
    <row r="222" spans="1:26" ht="9.75" customHeight="1">
      <c r="A222" s="1"/>
      <c r="B222" s="1"/>
      <c r="C222" s="2"/>
      <c r="D222" s="2"/>
      <c r="E222" s="2"/>
      <c r="F222" s="2"/>
      <c r="G222" s="2"/>
      <c r="H222" s="2"/>
      <c r="I222" s="2"/>
      <c r="J222" s="2"/>
      <c r="K222" s="2"/>
      <c r="L222" s="2"/>
      <c r="M222" s="1"/>
      <c r="N222" s="1"/>
      <c r="O222" s="1"/>
      <c r="P222" s="1"/>
      <c r="Q222" s="1"/>
      <c r="R222" s="1"/>
      <c r="S222" s="1"/>
      <c r="T222" s="1"/>
      <c r="U222" s="1"/>
      <c r="V222" s="1"/>
      <c r="W222" s="1"/>
      <c r="X222" s="1"/>
      <c r="Y222" s="1"/>
      <c r="Z222" s="1"/>
    </row>
    <row r="223" spans="1:26" ht="9.75" customHeight="1">
      <c r="A223" s="1"/>
      <c r="B223" s="1"/>
      <c r="C223" s="2"/>
      <c r="D223" s="2"/>
      <c r="E223" s="2"/>
      <c r="F223" s="2"/>
      <c r="G223" s="2"/>
      <c r="H223" s="2"/>
      <c r="I223" s="2"/>
      <c r="J223" s="2"/>
      <c r="K223" s="2"/>
      <c r="L223" s="2"/>
      <c r="M223" s="1"/>
      <c r="N223" s="1"/>
      <c r="O223" s="1"/>
      <c r="P223" s="1"/>
      <c r="Q223" s="1"/>
      <c r="R223" s="1"/>
      <c r="S223" s="1"/>
      <c r="T223" s="1"/>
      <c r="U223" s="1"/>
      <c r="V223" s="1"/>
      <c r="W223" s="1"/>
      <c r="X223" s="1"/>
      <c r="Y223" s="1"/>
      <c r="Z223" s="1"/>
    </row>
    <row r="224" spans="1:26" ht="9.75" customHeight="1">
      <c r="A224" s="1"/>
      <c r="B224" s="1"/>
      <c r="C224" s="2"/>
      <c r="D224" s="2"/>
      <c r="E224" s="2"/>
      <c r="F224" s="2"/>
      <c r="G224" s="2"/>
      <c r="H224" s="2"/>
      <c r="I224" s="2"/>
      <c r="J224" s="2"/>
      <c r="K224" s="2"/>
      <c r="L224" s="2"/>
      <c r="M224" s="1"/>
      <c r="N224" s="1"/>
      <c r="O224" s="1"/>
      <c r="P224" s="1"/>
      <c r="Q224" s="1"/>
      <c r="R224" s="1"/>
      <c r="S224" s="1"/>
      <c r="T224" s="1"/>
      <c r="U224" s="1"/>
      <c r="V224" s="1"/>
      <c r="W224" s="1"/>
      <c r="X224" s="1"/>
      <c r="Y224" s="1"/>
      <c r="Z224" s="1"/>
    </row>
    <row r="225" spans="1:26" ht="9.75" customHeight="1">
      <c r="A225" s="1"/>
      <c r="B225" s="1"/>
      <c r="C225" s="2"/>
      <c r="D225" s="2"/>
      <c r="E225" s="2"/>
      <c r="F225" s="2"/>
      <c r="G225" s="2"/>
      <c r="H225" s="2"/>
      <c r="I225" s="2"/>
      <c r="J225" s="2"/>
      <c r="K225" s="2"/>
      <c r="L225" s="2"/>
      <c r="M225" s="1"/>
      <c r="N225" s="1"/>
      <c r="O225" s="1"/>
      <c r="P225" s="1"/>
      <c r="Q225" s="1"/>
      <c r="R225" s="1"/>
      <c r="S225" s="1"/>
      <c r="T225" s="1"/>
      <c r="U225" s="1"/>
      <c r="V225" s="1"/>
      <c r="W225" s="1"/>
      <c r="X225" s="1"/>
      <c r="Y225" s="1"/>
      <c r="Z225" s="1"/>
    </row>
    <row r="226" spans="1:26" ht="9.75" customHeight="1">
      <c r="A226" s="1"/>
      <c r="B226" s="1"/>
      <c r="C226" s="2"/>
      <c r="D226" s="2"/>
      <c r="E226" s="2"/>
      <c r="F226" s="2"/>
      <c r="G226" s="2"/>
      <c r="H226" s="2"/>
      <c r="I226" s="2"/>
      <c r="J226" s="2"/>
      <c r="K226" s="2"/>
      <c r="L226" s="2"/>
      <c r="M226" s="1"/>
      <c r="N226" s="1"/>
      <c r="O226" s="1"/>
      <c r="P226" s="1"/>
      <c r="Q226" s="1"/>
      <c r="R226" s="1"/>
      <c r="S226" s="1"/>
      <c r="T226" s="1"/>
      <c r="U226" s="1"/>
      <c r="V226" s="1"/>
      <c r="W226" s="1"/>
      <c r="X226" s="1"/>
      <c r="Y226" s="1"/>
      <c r="Z226" s="1"/>
    </row>
    <row r="227" spans="1:26" ht="9.75" customHeight="1">
      <c r="A227" s="1"/>
      <c r="B227" s="1"/>
      <c r="C227" s="2"/>
      <c r="D227" s="2"/>
      <c r="E227" s="2"/>
      <c r="F227" s="2"/>
      <c r="G227" s="2"/>
      <c r="H227" s="2"/>
      <c r="I227" s="2"/>
      <c r="J227" s="2"/>
      <c r="K227" s="2"/>
      <c r="L227" s="2"/>
      <c r="M227" s="1"/>
      <c r="N227" s="1"/>
      <c r="O227" s="1"/>
      <c r="P227" s="1"/>
      <c r="Q227" s="1"/>
      <c r="R227" s="1"/>
      <c r="S227" s="1"/>
      <c r="T227" s="1"/>
      <c r="U227" s="1"/>
      <c r="V227" s="1"/>
      <c r="W227" s="1"/>
      <c r="X227" s="1"/>
      <c r="Y227" s="1"/>
      <c r="Z227" s="1"/>
    </row>
    <row r="228" spans="1:26" ht="9.75" customHeight="1">
      <c r="A228" s="1"/>
      <c r="B228" s="1"/>
      <c r="C228" s="2"/>
      <c r="D228" s="2"/>
      <c r="E228" s="2"/>
      <c r="F228" s="2"/>
      <c r="G228" s="2"/>
      <c r="H228" s="2"/>
      <c r="I228" s="2"/>
      <c r="J228" s="2"/>
      <c r="K228" s="2"/>
      <c r="L228" s="2"/>
      <c r="M228" s="1"/>
      <c r="N228" s="1"/>
      <c r="O228" s="1"/>
      <c r="P228" s="1"/>
      <c r="Q228" s="1"/>
      <c r="R228" s="1"/>
      <c r="S228" s="1"/>
      <c r="T228" s="1"/>
      <c r="U228" s="1"/>
      <c r="V228" s="1"/>
      <c r="W228" s="1"/>
      <c r="X228" s="1"/>
      <c r="Y228" s="1"/>
      <c r="Z228" s="1"/>
    </row>
    <row r="229" spans="1:26" ht="9.75" customHeight="1">
      <c r="A229" s="1"/>
      <c r="B229" s="1"/>
      <c r="C229" s="2"/>
      <c r="D229" s="2"/>
      <c r="E229" s="2"/>
      <c r="F229" s="2"/>
      <c r="G229" s="2"/>
      <c r="H229" s="2"/>
      <c r="I229" s="2"/>
      <c r="J229" s="2"/>
      <c r="K229" s="2"/>
      <c r="L229" s="2"/>
      <c r="M229" s="1"/>
      <c r="N229" s="1"/>
      <c r="O229" s="1"/>
      <c r="P229" s="1"/>
      <c r="Q229" s="1"/>
      <c r="R229" s="1"/>
      <c r="S229" s="1"/>
      <c r="T229" s="1"/>
      <c r="U229" s="1"/>
      <c r="V229" s="1"/>
      <c r="W229" s="1"/>
      <c r="X229" s="1"/>
      <c r="Y229" s="1"/>
      <c r="Z229" s="1"/>
    </row>
    <row r="230" spans="1:26" ht="9.75" customHeight="1">
      <c r="A230" s="1"/>
      <c r="B230" s="1"/>
      <c r="C230" s="2"/>
      <c r="D230" s="2"/>
      <c r="E230" s="2"/>
      <c r="F230" s="2"/>
      <c r="G230" s="2"/>
      <c r="H230" s="2"/>
      <c r="I230" s="2"/>
      <c r="J230" s="2"/>
      <c r="K230" s="2"/>
      <c r="L230" s="2"/>
      <c r="M230" s="1"/>
      <c r="N230" s="1"/>
      <c r="O230" s="1"/>
      <c r="P230" s="1"/>
      <c r="Q230" s="1"/>
      <c r="R230" s="1"/>
      <c r="S230" s="1"/>
      <c r="T230" s="1"/>
      <c r="U230" s="1"/>
      <c r="V230" s="1"/>
      <c r="W230" s="1"/>
      <c r="X230" s="1"/>
      <c r="Y230" s="1"/>
      <c r="Z230" s="1"/>
    </row>
    <row r="231" spans="1:26" ht="9.75" customHeight="1">
      <c r="A231" s="1"/>
      <c r="B231" s="1"/>
      <c r="C231" s="2"/>
      <c r="D231" s="2"/>
      <c r="E231" s="2"/>
      <c r="F231" s="2"/>
      <c r="G231" s="2"/>
      <c r="H231" s="2"/>
      <c r="I231" s="2"/>
      <c r="J231" s="2"/>
      <c r="K231" s="2"/>
      <c r="L231" s="2"/>
      <c r="M231" s="1"/>
      <c r="N231" s="1"/>
      <c r="O231" s="1"/>
      <c r="P231" s="1"/>
      <c r="Q231" s="1"/>
      <c r="R231" s="1"/>
      <c r="S231" s="1"/>
      <c r="T231" s="1"/>
      <c r="U231" s="1"/>
      <c r="V231" s="1"/>
      <c r="W231" s="1"/>
      <c r="X231" s="1"/>
      <c r="Y231" s="1"/>
      <c r="Z231" s="1"/>
    </row>
    <row r="232" spans="1:26" ht="9.75" customHeight="1">
      <c r="A232" s="1"/>
      <c r="B232" s="1"/>
      <c r="C232" s="2"/>
      <c r="D232" s="2"/>
      <c r="E232" s="2"/>
      <c r="F232" s="2"/>
      <c r="G232" s="2"/>
      <c r="H232" s="2"/>
      <c r="I232" s="2"/>
      <c r="J232" s="2"/>
      <c r="K232" s="2"/>
      <c r="L232" s="2"/>
      <c r="M232" s="1"/>
      <c r="N232" s="1"/>
      <c r="O232" s="1"/>
      <c r="P232" s="1"/>
      <c r="Q232" s="1"/>
      <c r="R232" s="1"/>
      <c r="S232" s="1"/>
      <c r="T232" s="1"/>
      <c r="U232" s="1"/>
      <c r="V232" s="1"/>
      <c r="W232" s="1"/>
      <c r="X232" s="1"/>
      <c r="Y232" s="1"/>
      <c r="Z232" s="1"/>
    </row>
  </sheetData>
  <sheetProtection/>
  <mergeCells count="226">
    <mergeCell ref="M16:M17"/>
    <mergeCell ref="M18:M19"/>
    <mergeCell ref="M6:M7"/>
    <mergeCell ref="N6:N7"/>
    <mergeCell ref="M8:M9"/>
    <mergeCell ref="M10:M11"/>
    <mergeCell ref="M12:M13"/>
    <mergeCell ref="M14:M15"/>
    <mergeCell ref="M51:M52"/>
    <mergeCell ref="M39:M40"/>
    <mergeCell ref="M41:M42"/>
    <mergeCell ref="M43:M44"/>
    <mergeCell ref="M22:M23"/>
    <mergeCell ref="M24:M25"/>
    <mergeCell ref="M3:M4"/>
    <mergeCell ref="T4:X4"/>
    <mergeCell ref="T3:X3"/>
    <mergeCell ref="J47:L50"/>
    <mergeCell ref="N5:Y5"/>
    <mergeCell ref="M47:M48"/>
    <mergeCell ref="M49:M50"/>
    <mergeCell ref="M45:M46"/>
    <mergeCell ref="M31:M32"/>
    <mergeCell ref="M33:M34"/>
    <mergeCell ref="M26:M27"/>
    <mergeCell ref="Q26:Q27"/>
    <mergeCell ref="M35:M36"/>
    <mergeCell ref="M37:M38"/>
    <mergeCell ref="W26:W27"/>
    <mergeCell ref="X26:X27"/>
    <mergeCell ref="N26:N27"/>
    <mergeCell ref="O26:O27"/>
    <mergeCell ref="P26:P27"/>
    <mergeCell ref="Y26:Y27"/>
    <mergeCell ref="M29:M30"/>
    <mergeCell ref="S26:S27"/>
    <mergeCell ref="T26:T27"/>
    <mergeCell ref="U26:U27"/>
    <mergeCell ref="V26:V27"/>
    <mergeCell ref="R26:R27"/>
    <mergeCell ref="P22:P23"/>
    <mergeCell ref="R22:R23"/>
    <mergeCell ref="P20:P21"/>
    <mergeCell ref="R20:R21"/>
    <mergeCell ref="Q22:Q23"/>
    <mergeCell ref="P24:P25"/>
    <mergeCell ref="T16:T17"/>
    <mergeCell ref="O18:O19"/>
    <mergeCell ref="P18:P19"/>
    <mergeCell ref="R18:R19"/>
    <mergeCell ref="S18:S19"/>
    <mergeCell ref="T18:T19"/>
    <mergeCell ref="P16:P17"/>
    <mergeCell ref="R16:R17"/>
    <mergeCell ref="S16:S17"/>
    <mergeCell ref="V12:V13"/>
    <mergeCell ref="S14:S15"/>
    <mergeCell ref="T14:T15"/>
    <mergeCell ref="U14:U15"/>
    <mergeCell ref="S12:S13"/>
    <mergeCell ref="T12:T13"/>
    <mergeCell ref="U12:U13"/>
    <mergeCell ref="V8:V9"/>
    <mergeCell ref="W8:W9"/>
    <mergeCell ref="W6:W7"/>
    <mergeCell ref="S10:S11"/>
    <mergeCell ref="T10:T11"/>
    <mergeCell ref="U10:U11"/>
    <mergeCell ref="V10:V11"/>
    <mergeCell ref="S8:S9"/>
    <mergeCell ref="T8:T9"/>
    <mergeCell ref="X6:X7"/>
    <mergeCell ref="R6:R7"/>
    <mergeCell ref="S6:S7"/>
    <mergeCell ref="T6:T7"/>
    <mergeCell ref="V6:V7"/>
    <mergeCell ref="U6:U7"/>
    <mergeCell ref="K26:K27"/>
    <mergeCell ref="L26:L27"/>
    <mergeCell ref="U8:U9"/>
    <mergeCell ref="O14:O15"/>
    <mergeCell ref="P14:P15"/>
    <mergeCell ref="R14:R15"/>
    <mergeCell ref="R12:R13"/>
    <mergeCell ref="O12:O13"/>
    <mergeCell ref="P12:P13"/>
    <mergeCell ref="S20:S21"/>
    <mergeCell ref="G26:G27"/>
    <mergeCell ref="H26:H27"/>
    <mergeCell ref="I26:I27"/>
    <mergeCell ref="J26:J27"/>
    <mergeCell ref="C26:C27"/>
    <mergeCell ref="D26:D27"/>
    <mergeCell ref="E26:E27"/>
    <mergeCell ref="F26:F27"/>
    <mergeCell ref="I43:I44"/>
    <mergeCell ref="L39:L40"/>
    <mergeCell ref="L41:L42"/>
    <mergeCell ref="K43:K44"/>
    <mergeCell ref="L35:L36"/>
    <mergeCell ref="L37:L38"/>
    <mergeCell ref="J35:J36"/>
    <mergeCell ref="H35:H36"/>
    <mergeCell ref="H37:H38"/>
    <mergeCell ref="H39:H40"/>
    <mergeCell ref="F35:F36"/>
    <mergeCell ref="F37:F38"/>
    <mergeCell ref="F39:F40"/>
    <mergeCell ref="E29:E30"/>
    <mergeCell ref="F29:F30"/>
    <mergeCell ref="F31:F32"/>
    <mergeCell ref="F33:F34"/>
    <mergeCell ref="E31:E32"/>
    <mergeCell ref="E33:E34"/>
    <mergeCell ref="D35:D36"/>
    <mergeCell ref="D37:D38"/>
    <mergeCell ref="D39:D40"/>
    <mergeCell ref="D41:D42"/>
    <mergeCell ref="D29:D30"/>
    <mergeCell ref="D31:D32"/>
    <mergeCell ref="D33:D34"/>
    <mergeCell ref="F45:F46"/>
    <mergeCell ref="F47:F48"/>
    <mergeCell ref="F49:F50"/>
    <mergeCell ref="F51:F52"/>
    <mergeCell ref="D43:D44"/>
    <mergeCell ref="D45:D46"/>
    <mergeCell ref="D47:D48"/>
    <mergeCell ref="D49:D50"/>
    <mergeCell ref="F43:F44"/>
    <mergeCell ref="D51:D52"/>
    <mergeCell ref="E47:E48"/>
    <mergeCell ref="E49:E50"/>
    <mergeCell ref="H47:H48"/>
    <mergeCell ref="H49:H50"/>
    <mergeCell ref="G47:G48"/>
    <mergeCell ref="G49:G50"/>
    <mergeCell ref="G51:G52"/>
    <mergeCell ref="E39:E40"/>
    <mergeCell ref="E41:E42"/>
    <mergeCell ref="K41:K42"/>
    <mergeCell ref="H41:H42"/>
    <mergeCell ref="G41:G42"/>
    <mergeCell ref="K39:K40"/>
    <mergeCell ref="I39:I40"/>
    <mergeCell ref="J39:J40"/>
    <mergeCell ref="J41:J42"/>
    <mergeCell ref="F41:F42"/>
    <mergeCell ref="E35:E36"/>
    <mergeCell ref="K37:K38"/>
    <mergeCell ref="I37:I38"/>
    <mergeCell ref="C29:C30"/>
    <mergeCell ref="C31:C32"/>
    <mergeCell ref="C33:C34"/>
    <mergeCell ref="C35:C36"/>
    <mergeCell ref="C37:C38"/>
    <mergeCell ref="K35:K36"/>
    <mergeCell ref="E37:E38"/>
    <mergeCell ref="C39:C40"/>
    <mergeCell ref="C41:C42"/>
    <mergeCell ref="E51:E52"/>
    <mergeCell ref="C51:C52"/>
    <mergeCell ref="C45:C46"/>
    <mergeCell ref="C47:C48"/>
    <mergeCell ref="C49:C50"/>
    <mergeCell ref="E45:E46"/>
    <mergeCell ref="C43:C44"/>
    <mergeCell ref="E43:E44"/>
    <mergeCell ref="R3:R4"/>
    <mergeCell ref="O6:O7"/>
    <mergeCell ref="O10:O11"/>
    <mergeCell ref="P6:P7"/>
    <mergeCell ref="O8:O9"/>
    <mergeCell ref="P8:P9"/>
    <mergeCell ref="P10:P11"/>
    <mergeCell ref="R10:R11"/>
    <mergeCell ref="R8:R9"/>
    <mergeCell ref="O3:Q4"/>
    <mergeCell ref="K45:K46"/>
    <mergeCell ref="I41:I42"/>
    <mergeCell ref="G45:G46"/>
    <mergeCell ref="M20:M21"/>
    <mergeCell ref="I45:I46"/>
    <mergeCell ref="H45:H46"/>
    <mergeCell ref="H43:H44"/>
    <mergeCell ref="G29:G30"/>
    <mergeCell ref="L43:L44"/>
    <mergeCell ref="L45:L46"/>
    <mergeCell ref="G43:G44"/>
    <mergeCell ref="I31:I32"/>
    <mergeCell ref="G39:G40"/>
    <mergeCell ref="H51:H52"/>
    <mergeCell ref="I51:L52"/>
    <mergeCell ref="I47:I48"/>
    <mergeCell ref="J37:J38"/>
    <mergeCell ref="J43:J44"/>
    <mergeCell ref="J45:J46"/>
    <mergeCell ref="G35:G36"/>
    <mergeCell ref="I35:I36"/>
    <mergeCell ref="G37:G38"/>
    <mergeCell ref="O16:O17"/>
    <mergeCell ref="L29:L30"/>
    <mergeCell ref="L31:L32"/>
    <mergeCell ref="L33:L34"/>
    <mergeCell ref="H29:H30"/>
    <mergeCell ref="H31:H32"/>
    <mergeCell ref="H33:H34"/>
    <mergeCell ref="I29:I30"/>
    <mergeCell ref="I33:I34"/>
    <mergeCell ref="G31:G32"/>
    <mergeCell ref="G33:G34"/>
    <mergeCell ref="K33:K34"/>
    <mergeCell ref="J33:J34"/>
    <mergeCell ref="K29:K30"/>
    <mergeCell ref="K31:K32"/>
    <mergeCell ref="J29:J30"/>
    <mergeCell ref="J31:J32"/>
    <mergeCell ref="Q6:Q7"/>
    <mergeCell ref="Q8:Q9"/>
    <mergeCell ref="Q10:Q11"/>
    <mergeCell ref="Q24:Q25"/>
    <mergeCell ref="Q12:Q13"/>
    <mergeCell ref="Q14:Q15"/>
    <mergeCell ref="Q16:Q17"/>
    <mergeCell ref="Q18:Q19"/>
    <mergeCell ref="Q20:Q21"/>
  </mergeCells>
  <hyperlinks>
    <hyperlink ref="AB1" location="obsah!A1" display="návrat na OBSAH"/>
  </hyperlinks>
  <printOptions horizontalCentered="1"/>
  <pageMargins left="0.1968503937007874" right="0.1968503937007874" top="0.5118110236220472" bottom="0.4724409448818898" header="0.1968503937007874" footer="0.31496062992125984"/>
  <pageSetup horizontalDpi="600" verticalDpi="600" orientation="portrait" paperSize="9" scale="72" r:id="rId2"/>
  <headerFooter alignWithMargins="0">
    <oddFooter>&amp;L&amp;"Arial,Kurzíva"&amp;5JH  &amp;D&amp;R&amp;"Arial,Kurzíva"&amp;5soubor: &amp;F   list: &amp;A</oddFooter>
  </headerFooter>
  <drawing r:id="rId1"/>
</worksheet>
</file>

<file path=xl/worksheets/sheet6.xml><?xml version="1.0" encoding="utf-8"?>
<worksheet xmlns="http://schemas.openxmlformats.org/spreadsheetml/2006/main" xmlns:r="http://schemas.openxmlformats.org/officeDocument/2006/relationships">
  <sheetPr>
    <tabColor indexed="44"/>
  </sheetPr>
  <dimension ref="B1:T36"/>
  <sheetViews>
    <sheetView showGridLines="0" zoomScalePageLayoutView="0" workbookViewId="0" topLeftCell="A1">
      <selection activeCell="R1" sqref="R1"/>
    </sheetView>
  </sheetViews>
  <sheetFormatPr defaultColWidth="14.57421875" defaultRowHeight="15.75" customHeight="1"/>
  <cols>
    <col min="1" max="1" width="4.7109375" style="3" customWidth="1"/>
    <col min="2" max="2" width="2.421875" style="3" customWidth="1"/>
    <col min="3" max="3" width="9.8515625" style="3" customWidth="1"/>
    <col min="4" max="4" width="12.57421875" style="3" customWidth="1"/>
    <col min="5" max="14" width="6.7109375" style="3" customWidth="1"/>
    <col min="15" max="15" width="9.8515625" style="3" customWidth="1"/>
    <col min="16" max="16" width="2.28125" style="3" customWidth="1"/>
    <col min="17" max="17" width="4.421875" style="3" customWidth="1"/>
    <col min="18" max="16384" width="14.57421875" style="3" customWidth="1"/>
  </cols>
  <sheetData>
    <row r="1" ht="15" customHeight="1" thickBot="1">
      <c r="R1" s="333" t="s">
        <v>148</v>
      </c>
    </row>
    <row r="2" spans="2:16" ht="28.5" customHeight="1" thickBot="1">
      <c r="B2" s="264"/>
      <c r="C2" s="299" t="s">
        <v>113</v>
      </c>
      <c r="D2" s="283"/>
      <c r="E2" s="283"/>
      <c r="F2" s="283"/>
      <c r="G2" s="283"/>
      <c r="H2" s="283"/>
      <c r="I2" s="283"/>
      <c r="J2" s="283"/>
      <c r="K2" s="283"/>
      <c r="L2" s="283"/>
      <c r="M2" s="283"/>
      <c r="N2" s="283"/>
      <c r="O2" s="283"/>
      <c r="P2" s="265"/>
    </row>
    <row r="3" spans="2:16" ht="23.25" customHeight="1" thickBot="1">
      <c r="B3" s="266"/>
      <c r="C3" s="120"/>
      <c r="D3" s="484" t="s">
        <v>165</v>
      </c>
      <c r="E3" s="478" t="s">
        <v>149</v>
      </c>
      <c r="F3" s="479"/>
      <c r="G3" s="479"/>
      <c r="H3" s="479"/>
      <c r="I3" s="479"/>
      <c r="J3" s="479"/>
      <c r="K3" s="479"/>
      <c r="L3" s="479"/>
      <c r="M3" s="479"/>
      <c r="N3" s="480"/>
      <c r="O3" s="1"/>
      <c r="P3" s="267"/>
    </row>
    <row r="4" spans="2:16" ht="23.25" customHeight="1" thickBot="1">
      <c r="B4" s="266"/>
      <c r="C4" s="284" t="s">
        <v>109</v>
      </c>
      <c r="D4" s="485"/>
      <c r="E4" s="258">
        <v>12</v>
      </c>
      <c r="F4" s="259">
        <v>15</v>
      </c>
      <c r="G4" s="259">
        <v>18</v>
      </c>
      <c r="H4" s="259">
        <v>21</v>
      </c>
      <c r="I4" s="259">
        <v>24</v>
      </c>
      <c r="J4" s="259">
        <v>27</v>
      </c>
      <c r="K4" s="259">
        <v>30</v>
      </c>
      <c r="L4" s="259">
        <v>33</v>
      </c>
      <c r="M4" s="259">
        <v>36</v>
      </c>
      <c r="N4" s="260">
        <v>40</v>
      </c>
      <c r="O4" s="284" t="s">
        <v>109</v>
      </c>
      <c r="P4" s="267"/>
    </row>
    <row r="5" spans="2:16" ht="25.5" customHeight="1">
      <c r="B5" s="266"/>
      <c r="C5" s="136"/>
      <c r="D5" s="486"/>
      <c r="E5" s="481" t="s">
        <v>150</v>
      </c>
      <c r="F5" s="482"/>
      <c r="G5" s="482"/>
      <c r="H5" s="482"/>
      <c r="I5" s="482"/>
      <c r="J5" s="482"/>
      <c r="K5" s="482"/>
      <c r="L5" s="482"/>
      <c r="M5" s="482"/>
      <c r="N5" s="483"/>
      <c r="O5" s="138"/>
      <c r="P5" s="267"/>
    </row>
    <row r="6" spans="2:16" ht="19.5" customHeight="1" thickBot="1">
      <c r="B6" s="266"/>
      <c r="C6" s="145">
        <v>2400</v>
      </c>
      <c r="D6" s="146">
        <v>3.742418528488835</v>
      </c>
      <c r="E6" s="147">
        <v>16.032413142264883</v>
      </c>
      <c r="F6" s="148">
        <v>20.040516427831104</v>
      </c>
      <c r="G6" s="148">
        <v>24.048619713397322</v>
      </c>
      <c r="H6" s="148">
        <v>28.056722998963544</v>
      </c>
      <c r="I6" s="148">
        <v>32.064826284529765</v>
      </c>
      <c r="J6" s="237">
        <v>36.07292957009599</v>
      </c>
      <c r="K6" s="239">
        <v>40.08103285566221</v>
      </c>
      <c r="L6" s="148">
        <v>44.08913614122843</v>
      </c>
      <c r="M6" s="148">
        <v>48.097239426794644</v>
      </c>
      <c r="N6" s="149">
        <v>53.4</v>
      </c>
      <c r="O6" s="129">
        <v>2400</v>
      </c>
      <c r="P6" s="267"/>
    </row>
    <row r="7" spans="2:20" s="247" customFormat="1" ht="19.5" customHeight="1" thickTop="1">
      <c r="B7" s="281"/>
      <c r="C7" s="248">
        <v>2200</v>
      </c>
      <c r="D7" s="249">
        <v>3.8374629615540035</v>
      </c>
      <c r="E7" s="250">
        <v>15.635330060802112</v>
      </c>
      <c r="F7" s="251">
        <v>19.54416257600264</v>
      </c>
      <c r="G7" s="251">
        <v>23.452995091203167</v>
      </c>
      <c r="H7" s="251">
        <v>27.361827606403693</v>
      </c>
      <c r="I7" s="251">
        <v>31.270660121604223</v>
      </c>
      <c r="J7" s="251">
        <v>35.17949263680475</v>
      </c>
      <c r="K7" s="252">
        <v>39.08832515200528</v>
      </c>
      <c r="L7" s="253">
        <v>42.997157667205805</v>
      </c>
      <c r="M7" s="251">
        <v>46.905990182406335</v>
      </c>
      <c r="N7" s="254">
        <v>52.1</v>
      </c>
      <c r="O7" s="255">
        <v>2200</v>
      </c>
      <c r="P7" s="282"/>
      <c r="R7" s="3"/>
      <c r="S7" s="3"/>
      <c r="T7" s="3"/>
    </row>
    <row r="8" spans="2:16" ht="19.5" customHeight="1">
      <c r="B8" s="266"/>
      <c r="C8" s="145">
        <v>2000</v>
      </c>
      <c r="D8" s="146">
        <v>3.93421914921454</v>
      </c>
      <c r="E8" s="147">
        <v>15.250802694094684</v>
      </c>
      <c r="F8" s="148">
        <v>19.063503367618356</v>
      </c>
      <c r="G8" s="148">
        <v>22.876204041142028</v>
      </c>
      <c r="H8" s="148">
        <v>26.6889047146657</v>
      </c>
      <c r="I8" s="148">
        <v>30.50160538818937</v>
      </c>
      <c r="J8" s="148">
        <v>34.31430606171304</v>
      </c>
      <c r="K8" s="237">
        <v>38.12700673523671</v>
      </c>
      <c r="L8" s="241">
        <v>41.939707408760384</v>
      </c>
      <c r="M8" s="148">
        <v>45.752408082284056</v>
      </c>
      <c r="N8" s="149">
        <v>50.8</v>
      </c>
      <c r="O8" s="129">
        <v>2000</v>
      </c>
      <c r="P8" s="267"/>
    </row>
    <row r="9" spans="2:20" s="247" customFormat="1" ht="19.5" customHeight="1" thickBot="1">
      <c r="B9" s="281"/>
      <c r="C9" s="248">
        <v>1800</v>
      </c>
      <c r="D9" s="249">
        <v>4.032705456788453</v>
      </c>
      <c r="E9" s="250">
        <v>14.878349198302846</v>
      </c>
      <c r="F9" s="251">
        <v>18.59793649787856</v>
      </c>
      <c r="G9" s="251">
        <v>22.31752379745427</v>
      </c>
      <c r="H9" s="251">
        <v>26.03711109702998</v>
      </c>
      <c r="I9" s="251">
        <v>29.756698396605692</v>
      </c>
      <c r="J9" s="251">
        <v>33.47628569618141</v>
      </c>
      <c r="K9" s="252">
        <v>37.19587299575712</v>
      </c>
      <c r="L9" s="256">
        <v>40.91546029533283</v>
      </c>
      <c r="M9" s="251">
        <v>44.63504759490854</v>
      </c>
      <c r="N9" s="254">
        <v>49.6</v>
      </c>
      <c r="O9" s="255">
        <v>1800</v>
      </c>
      <c r="P9" s="282"/>
      <c r="R9" s="3"/>
      <c r="S9" s="3"/>
      <c r="T9" s="3"/>
    </row>
    <row r="10" spans="2:16" ht="19.5" customHeight="1" thickTop="1">
      <c r="B10" s="266"/>
      <c r="C10" s="145">
        <v>1600</v>
      </c>
      <c r="D10" s="146">
        <v>4.132940314808684</v>
      </c>
      <c r="E10" s="147">
        <v>14.517509431485085</v>
      </c>
      <c r="F10" s="148">
        <v>18.14688678935636</v>
      </c>
      <c r="G10" s="148">
        <v>21.77626414722763</v>
      </c>
      <c r="H10" s="148">
        <v>25.4056415050989</v>
      </c>
      <c r="I10" s="148">
        <v>29.03501886297017</v>
      </c>
      <c r="J10" s="148">
        <v>32.66439622084144</v>
      </c>
      <c r="K10" s="148">
        <v>36.29377357871272</v>
      </c>
      <c r="L10" s="243">
        <v>39.92315093658399</v>
      </c>
      <c r="M10" s="241">
        <v>43.55252829445526</v>
      </c>
      <c r="N10" s="149">
        <v>48.4</v>
      </c>
      <c r="O10" s="129">
        <v>1600</v>
      </c>
      <c r="P10" s="267"/>
    </row>
    <row r="11" spans="2:20" s="247" customFormat="1" ht="19.5" customHeight="1">
      <c r="B11" s="281"/>
      <c r="C11" s="248">
        <v>1400</v>
      </c>
      <c r="D11" s="249">
        <v>4.234942218793163</v>
      </c>
      <c r="E11" s="250">
        <v>14.167843833557257</v>
      </c>
      <c r="F11" s="251">
        <v>17.70980479194657</v>
      </c>
      <c r="G11" s="251">
        <v>21.251765750335885</v>
      </c>
      <c r="H11" s="251">
        <v>24.7937267087252</v>
      </c>
      <c r="I11" s="251">
        <v>28.335687667114513</v>
      </c>
      <c r="J11" s="251">
        <v>31.877648625503824</v>
      </c>
      <c r="K11" s="251">
        <v>35.41960958389314</v>
      </c>
      <c r="L11" s="252">
        <v>38.96157054228245</v>
      </c>
      <c r="M11" s="253">
        <v>42.50353150067177</v>
      </c>
      <c r="N11" s="254">
        <v>47.2</v>
      </c>
      <c r="O11" s="255">
        <v>1400</v>
      </c>
      <c r="P11" s="282"/>
      <c r="R11" s="3"/>
      <c r="S11" s="3"/>
      <c r="T11" s="3"/>
    </row>
    <row r="12" spans="2:16" ht="19.5" customHeight="1">
      <c r="B12" s="266"/>
      <c r="C12" s="145">
        <v>1200</v>
      </c>
      <c r="D12" s="146">
        <v>4.338729729017279</v>
      </c>
      <c r="E12" s="147">
        <v>13.82893237131643</v>
      </c>
      <c r="F12" s="148">
        <v>17.286165464145537</v>
      </c>
      <c r="G12" s="148">
        <v>20.743398556974643</v>
      </c>
      <c r="H12" s="148">
        <v>24.20063164980375</v>
      </c>
      <c r="I12" s="148">
        <v>27.65786474263286</v>
      </c>
      <c r="J12" s="148">
        <v>31.115097835461967</v>
      </c>
      <c r="K12" s="148">
        <v>34.57233092829107</v>
      </c>
      <c r="L12" s="237">
        <v>38.02956402112018</v>
      </c>
      <c r="M12" s="241">
        <v>41.48679711394929</v>
      </c>
      <c r="N12" s="149">
        <v>46.1</v>
      </c>
      <c r="O12" s="129">
        <v>1200</v>
      </c>
      <c r="P12" s="267"/>
    </row>
    <row r="13" spans="2:20" s="247" customFormat="1" ht="19.5" customHeight="1" thickBot="1">
      <c r="B13" s="281"/>
      <c r="C13" s="248">
        <v>1000</v>
      </c>
      <c r="D13" s="249">
        <v>4.444321470288707</v>
      </c>
      <c r="E13" s="250">
        <v>13.50037354433372</v>
      </c>
      <c r="F13" s="251">
        <v>16.875466930417147</v>
      </c>
      <c r="G13" s="251">
        <v>20.25056031650058</v>
      </c>
      <c r="H13" s="251">
        <v>23.625653702584007</v>
      </c>
      <c r="I13" s="251">
        <v>27.00074708866744</v>
      </c>
      <c r="J13" s="251">
        <v>30.375840474750866</v>
      </c>
      <c r="K13" s="251">
        <v>33.750933860834294</v>
      </c>
      <c r="L13" s="252">
        <v>37.12602724691772</v>
      </c>
      <c r="M13" s="256">
        <v>40.50112063300116</v>
      </c>
      <c r="N13" s="254">
        <v>45</v>
      </c>
      <c r="O13" s="255">
        <v>1000</v>
      </c>
      <c r="P13" s="282"/>
      <c r="R13" s="3"/>
      <c r="S13" s="3"/>
      <c r="T13" s="3"/>
    </row>
    <row r="14" spans="2:16" ht="19.5" customHeight="1" thickTop="1">
      <c r="B14" s="266"/>
      <c r="C14" s="145">
        <v>800</v>
      </c>
      <c r="D14" s="146">
        <v>4.551736131724601</v>
      </c>
      <c r="E14" s="147">
        <v>13.181783447817455</v>
      </c>
      <c r="F14" s="148">
        <v>16.47722930977182</v>
      </c>
      <c r="G14" s="148">
        <v>19.77267517172618</v>
      </c>
      <c r="H14" s="148">
        <v>23.068121033680544</v>
      </c>
      <c r="I14" s="148">
        <v>26.36356689563491</v>
      </c>
      <c r="J14" s="148">
        <v>29.659012757589274</v>
      </c>
      <c r="K14" s="148">
        <v>32.95445861954364</v>
      </c>
      <c r="L14" s="148">
        <v>36.249904481498</v>
      </c>
      <c r="M14" s="237">
        <v>39.54535034345236</v>
      </c>
      <c r="N14" s="245">
        <v>43.9</v>
      </c>
      <c r="O14" s="129">
        <v>800</v>
      </c>
      <c r="P14" s="267"/>
    </row>
    <row r="15" spans="2:20" s="247" customFormat="1" ht="19.5" customHeight="1">
      <c r="B15" s="281"/>
      <c r="C15" s="248">
        <v>600</v>
      </c>
      <c r="D15" s="249">
        <v>4.660992466531038</v>
      </c>
      <c r="E15" s="250">
        <v>12.8727948888223</v>
      </c>
      <c r="F15" s="251">
        <v>16.090993611027876</v>
      </c>
      <c r="G15" s="251">
        <v>19.30919233323345</v>
      </c>
      <c r="H15" s="251">
        <v>22.527391055439026</v>
      </c>
      <c r="I15" s="251">
        <v>25.7455897776446</v>
      </c>
      <c r="J15" s="251">
        <v>28.963788499850175</v>
      </c>
      <c r="K15" s="251">
        <v>32.18198722205575</v>
      </c>
      <c r="L15" s="251">
        <v>35.400185944261324</v>
      </c>
      <c r="M15" s="252">
        <v>38.6183846664669</v>
      </c>
      <c r="N15" s="257">
        <v>42.9</v>
      </c>
      <c r="O15" s="255">
        <v>600</v>
      </c>
      <c r="P15" s="282"/>
      <c r="R15" s="3"/>
      <c r="S15" s="3"/>
      <c r="T15" s="3"/>
    </row>
    <row r="16" spans="2:16" ht="19.5" customHeight="1">
      <c r="B16" s="266"/>
      <c r="C16" s="145">
        <v>400</v>
      </c>
      <c r="D16" s="146">
        <v>4.772109291784753</v>
      </c>
      <c r="E16" s="147">
        <v>12.573056552432853</v>
      </c>
      <c r="F16" s="148">
        <v>15.716320690541068</v>
      </c>
      <c r="G16" s="148">
        <v>18.85958482864928</v>
      </c>
      <c r="H16" s="148">
        <v>22.002848966757494</v>
      </c>
      <c r="I16" s="148">
        <v>25.146113104865705</v>
      </c>
      <c r="J16" s="148">
        <v>28.28937724297392</v>
      </c>
      <c r="K16" s="148">
        <v>31.432641381082135</v>
      </c>
      <c r="L16" s="148">
        <v>34.57590551919035</v>
      </c>
      <c r="M16" s="237">
        <v>37.71916965729856</v>
      </c>
      <c r="N16" s="245">
        <v>41.9</v>
      </c>
      <c r="O16" s="129">
        <v>400</v>
      </c>
      <c r="P16" s="267"/>
    </row>
    <row r="17" spans="2:20" s="247" customFormat="1" ht="19.5" customHeight="1" thickBot="1">
      <c r="B17" s="281"/>
      <c r="C17" s="248">
        <v>200</v>
      </c>
      <c r="D17" s="249">
        <v>4.88510548821707</v>
      </c>
      <c r="E17" s="250">
        <v>12.282232214784447</v>
      </c>
      <c r="F17" s="251">
        <v>15.35279026848056</v>
      </c>
      <c r="G17" s="251">
        <v>18.423348322176672</v>
      </c>
      <c r="H17" s="251">
        <v>21.493906375872783</v>
      </c>
      <c r="I17" s="251">
        <v>24.564464429568893</v>
      </c>
      <c r="J17" s="251">
        <v>27.635022483265008</v>
      </c>
      <c r="K17" s="251">
        <v>30.70558053696112</v>
      </c>
      <c r="L17" s="251">
        <v>33.77613859065723</v>
      </c>
      <c r="M17" s="251">
        <v>36.846696644353344</v>
      </c>
      <c r="N17" s="293">
        <v>40.9</v>
      </c>
      <c r="O17" s="255">
        <v>200</v>
      </c>
      <c r="P17" s="282"/>
      <c r="R17" s="3"/>
      <c r="S17" s="3"/>
      <c r="T17" s="3"/>
    </row>
    <row r="18" spans="2:16" ht="19.5" customHeight="1" thickBot="1" thickTop="1">
      <c r="B18" s="266"/>
      <c r="C18" s="150">
        <v>0</v>
      </c>
      <c r="D18" s="151">
        <v>5</v>
      </c>
      <c r="E18" s="152">
        <v>12</v>
      </c>
      <c r="F18" s="153">
        <v>15</v>
      </c>
      <c r="G18" s="153">
        <v>18</v>
      </c>
      <c r="H18" s="153">
        <v>21</v>
      </c>
      <c r="I18" s="153">
        <v>24</v>
      </c>
      <c r="J18" s="153">
        <v>27</v>
      </c>
      <c r="K18" s="153">
        <v>30</v>
      </c>
      <c r="L18" s="153">
        <v>33</v>
      </c>
      <c r="M18" s="153">
        <v>36</v>
      </c>
      <c r="N18" s="154">
        <v>40</v>
      </c>
      <c r="O18" s="131">
        <v>0</v>
      </c>
      <c r="P18" s="267"/>
    </row>
    <row r="19" spans="2:16" ht="12" customHeight="1" thickBot="1">
      <c r="B19" s="268"/>
      <c r="C19" s="269"/>
      <c r="D19" s="269"/>
      <c r="E19" s="269"/>
      <c r="F19" s="269"/>
      <c r="G19" s="269"/>
      <c r="H19" s="269"/>
      <c r="I19" s="269"/>
      <c r="J19" s="269"/>
      <c r="K19" s="269"/>
      <c r="L19" s="269"/>
      <c r="M19" s="269"/>
      <c r="N19" s="269"/>
      <c r="O19" s="269"/>
      <c r="P19" s="270"/>
    </row>
    <row r="36" ht="15.75" customHeight="1">
      <c r="B36" s="333" t="s">
        <v>148</v>
      </c>
    </row>
  </sheetData>
  <sheetProtection/>
  <mergeCells count="3">
    <mergeCell ref="E3:N3"/>
    <mergeCell ref="E5:N5"/>
    <mergeCell ref="D3:D5"/>
  </mergeCells>
  <hyperlinks>
    <hyperlink ref="R1" location="obsah!A1" display="návrat na OBSAH"/>
    <hyperlink ref="B36" location="obsah!A1" display="návrat na OBSAH"/>
  </hyperlinks>
  <printOptions horizontalCentered="1"/>
  <pageMargins left="0.7874015748031497" right="0.7874015748031497" top="0.984251968503937" bottom="0.984251968503937" header="0.5118110236220472" footer="0.5118110236220472"/>
  <pageSetup horizontalDpi="600" verticalDpi="600" orientation="portrait" paperSize="9" scale="67" r:id="rId2"/>
  <headerFooter alignWithMargins="0">
    <oddFooter>&amp;L&amp;"Arial,Kurzíva"&amp;5JH 2017&amp;R&amp;"Arial,Kurzíva"&amp;5soubor: &amp;F  list: &amp;A</oddFooter>
  </headerFooter>
  <drawing r:id="rId1"/>
</worksheet>
</file>

<file path=xl/worksheets/sheet7.xml><?xml version="1.0" encoding="utf-8"?>
<worksheet xmlns="http://schemas.openxmlformats.org/spreadsheetml/2006/main" xmlns:r="http://schemas.openxmlformats.org/officeDocument/2006/relationships">
  <sheetPr>
    <tabColor indexed="20"/>
    <pageSetUpPr fitToPage="1"/>
  </sheetPr>
  <dimension ref="B1:AB76"/>
  <sheetViews>
    <sheetView showGridLines="0" zoomScale="75" zoomScaleNormal="75" zoomScalePageLayoutView="0" workbookViewId="0" topLeftCell="A1">
      <selection activeCell="A1" sqref="A1"/>
    </sheetView>
  </sheetViews>
  <sheetFormatPr defaultColWidth="11.28125" defaultRowHeight="23.25" customHeight="1"/>
  <cols>
    <col min="1" max="1" width="3.7109375" style="3" customWidth="1"/>
    <col min="2" max="2" width="6.140625" style="3" customWidth="1"/>
    <col min="3" max="4" width="9.8515625" style="3" customWidth="1"/>
    <col min="5" max="6" width="11.28125" style="3" customWidth="1"/>
    <col min="7" max="7" width="9.8515625" style="3" customWidth="1"/>
    <col min="8" max="8" width="6.140625" style="3" customWidth="1"/>
    <col min="9" max="10" width="9.8515625" style="3" customWidth="1"/>
    <col min="11" max="12" width="11.28125" style="3" customWidth="1"/>
    <col min="13" max="13" width="4.140625" style="37" customWidth="1"/>
    <col min="14" max="17" width="11.28125" style="3" customWidth="1"/>
    <col min="18" max="18" width="9.8515625" style="3" customWidth="1"/>
    <col min="19" max="19" width="6.140625" style="3" customWidth="1"/>
    <col min="20" max="20" width="9.8515625" style="3" customWidth="1"/>
    <col min="21" max="21" width="6.140625" style="3" customWidth="1"/>
    <col min="22" max="23" width="11.28125" style="3" customWidth="1"/>
    <col min="24" max="24" width="4.140625" style="3" customWidth="1"/>
    <col min="25" max="16384" width="11.28125" style="3" customWidth="1"/>
  </cols>
  <sheetData>
    <row r="1" spans="3:14" ht="24" customHeight="1">
      <c r="C1" s="107" t="s">
        <v>182</v>
      </c>
      <c r="N1" s="231" t="s">
        <v>148</v>
      </c>
    </row>
    <row r="2" ht="11.25" customHeight="1" thickBot="1"/>
    <row r="3" spans="3:12" ht="48.75" customHeight="1" thickBot="1">
      <c r="C3" s="513" t="s">
        <v>140</v>
      </c>
      <c r="D3" s="514"/>
      <c r="E3" s="514"/>
      <c r="F3" s="515"/>
      <c r="I3" s="509" t="s">
        <v>141</v>
      </c>
      <c r="J3" s="510"/>
      <c r="K3" s="510"/>
      <c r="L3" s="511"/>
    </row>
    <row r="4" spans="2:12" ht="26.25" customHeight="1">
      <c r="B4" s="37"/>
      <c r="C4" s="506" t="s">
        <v>132</v>
      </c>
      <c r="D4" s="507"/>
      <c r="E4" s="512" t="s">
        <v>130</v>
      </c>
      <c r="F4" s="490"/>
      <c r="I4" s="506" t="s">
        <v>132</v>
      </c>
      <c r="J4" s="507"/>
      <c r="K4" s="508" t="s">
        <v>130</v>
      </c>
      <c r="L4" s="490"/>
    </row>
    <row r="5" spans="2:12" ht="26.25" customHeight="1" thickBot="1">
      <c r="B5" s="157" t="s">
        <v>131</v>
      </c>
      <c r="C5" s="174" t="s">
        <v>128</v>
      </c>
      <c r="D5" s="175" t="s">
        <v>136</v>
      </c>
      <c r="E5" s="176" t="s">
        <v>128</v>
      </c>
      <c r="F5" s="177" t="s">
        <v>129</v>
      </c>
      <c r="H5" s="157" t="s">
        <v>131</v>
      </c>
      <c r="I5" s="174" t="s">
        <v>119</v>
      </c>
      <c r="J5" s="175" t="s">
        <v>136</v>
      </c>
      <c r="K5" s="174" t="s">
        <v>128</v>
      </c>
      <c r="L5" s="177" t="s">
        <v>129</v>
      </c>
    </row>
    <row r="6" spans="2:12" ht="23.25" customHeight="1">
      <c r="B6" s="158">
        <v>1</v>
      </c>
      <c r="C6" s="170">
        <v>18</v>
      </c>
      <c r="D6" s="171"/>
      <c r="E6" s="172"/>
      <c r="F6" s="173"/>
      <c r="H6" s="158">
        <v>1</v>
      </c>
      <c r="I6" s="170">
        <v>18</v>
      </c>
      <c r="J6" s="171"/>
      <c r="K6" s="172"/>
      <c r="L6" s="173"/>
    </row>
    <row r="7" spans="2:12" ht="23.25" customHeight="1">
      <c r="B7" s="158">
        <v>2</v>
      </c>
      <c r="C7" s="122">
        <v>25</v>
      </c>
      <c r="D7" s="166"/>
      <c r="E7" s="163"/>
      <c r="F7" s="159"/>
      <c r="H7" s="158">
        <v>2</v>
      </c>
      <c r="I7" s="122">
        <v>25</v>
      </c>
      <c r="J7" s="166"/>
      <c r="K7" s="163"/>
      <c r="L7" s="159"/>
    </row>
    <row r="8" spans="2:12" ht="23.25" customHeight="1">
      <c r="B8" s="158">
        <v>3</v>
      </c>
      <c r="C8" s="122">
        <v>7</v>
      </c>
      <c r="D8" s="167"/>
      <c r="E8" s="163"/>
      <c r="F8" s="159"/>
      <c r="H8" s="158">
        <v>3</v>
      </c>
      <c r="I8" s="122">
        <v>16</v>
      </c>
      <c r="J8" s="166"/>
      <c r="K8" s="163"/>
      <c r="L8" s="159"/>
    </row>
    <row r="9" spans="2:12" ht="23.25" customHeight="1">
      <c r="B9" s="158">
        <v>4</v>
      </c>
      <c r="C9" s="122">
        <v>35</v>
      </c>
      <c r="D9" s="166"/>
      <c r="E9" s="163"/>
      <c r="F9" s="159"/>
      <c r="H9" s="158">
        <v>4</v>
      </c>
      <c r="I9" s="122">
        <v>35</v>
      </c>
      <c r="J9" s="166"/>
      <c r="K9" s="163"/>
      <c r="L9" s="159"/>
    </row>
    <row r="10" spans="2:12" ht="23.25" customHeight="1">
      <c r="B10" s="158">
        <v>5</v>
      </c>
      <c r="C10" s="122">
        <v>41</v>
      </c>
      <c r="D10" s="168"/>
      <c r="E10" s="164"/>
      <c r="F10" s="159"/>
      <c r="H10" s="158">
        <v>5</v>
      </c>
      <c r="I10" s="122">
        <v>31</v>
      </c>
      <c r="J10" s="168"/>
      <c r="K10" s="163"/>
      <c r="L10" s="159"/>
    </row>
    <row r="11" spans="2:12" ht="23.25" customHeight="1">
      <c r="B11" s="158">
        <v>6</v>
      </c>
      <c r="C11" s="122">
        <v>17</v>
      </c>
      <c r="D11" s="166"/>
      <c r="E11" s="163"/>
      <c r="F11" s="159"/>
      <c r="H11" s="158">
        <v>6</v>
      </c>
      <c r="I11" s="122">
        <v>17</v>
      </c>
      <c r="J11" s="166"/>
      <c r="K11" s="163"/>
      <c r="L11" s="159"/>
    </row>
    <row r="12" spans="2:12" ht="23.25" customHeight="1">
      <c r="B12" s="158">
        <v>7</v>
      </c>
      <c r="C12" s="122">
        <v>11</v>
      </c>
      <c r="D12" s="166"/>
      <c r="E12" s="163"/>
      <c r="F12" s="159"/>
      <c r="H12" s="158">
        <v>7</v>
      </c>
      <c r="I12" s="122">
        <v>11</v>
      </c>
      <c r="J12" s="166"/>
      <c r="K12" s="163"/>
      <c r="L12" s="159"/>
    </row>
    <row r="13" spans="2:12" ht="23.25" customHeight="1">
      <c r="B13" s="158">
        <v>8</v>
      </c>
      <c r="C13" s="122">
        <v>40</v>
      </c>
      <c r="D13" s="166"/>
      <c r="E13" s="163"/>
      <c r="F13" s="159"/>
      <c r="H13" s="158">
        <v>8</v>
      </c>
      <c r="I13" s="122">
        <v>40</v>
      </c>
      <c r="J13" s="166"/>
      <c r="K13" s="164"/>
      <c r="L13" s="159"/>
    </row>
    <row r="14" spans="2:12" ht="23.25" customHeight="1">
      <c r="B14" s="158">
        <v>9</v>
      </c>
      <c r="C14" s="122">
        <v>14</v>
      </c>
      <c r="D14" s="166"/>
      <c r="E14" s="163"/>
      <c r="F14" s="159"/>
      <c r="H14" s="158">
        <v>9</v>
      </c>
      <c r="I14" s="122">
        <v>14</v>
      </c>
      <c r="J14" s="166"/>
      <c r="K14" s="163"/>
      <c r="L14" s="159"/>
    </row>
    <row r="15" spans="2:12" ht="23.25" customHeight="1" thickBot="1">
      <c r="B15" s="158">
        <v>10</v>
      </c>
      <c r="C15" s="160">
        <v>29</v>
      </c>
      <c r="D15" s="169"/>
      <c r="E15" s="165"/>
      <c r="F15" s="162"/>
      <c r="H15" s="158">
        <v>10</v>
      </c>
      <c r="I15" s="160">
        <v>29</v>
      </c>
      <c r="J15" s="169"/>
      <c r="K15" s="165"/>
      <c r="L15" s="162"/>
    </row>
    <row r="16" ht="23.25" customHeight="1" thickBot="1"/>
    <row r="17" spans="3:12" ht="48.75" customHeight="1" thickBot="1">
      <c r="C17" s="513" t="s">
        <v>142</v>
      </c>
      <c r="D17" s="514"/>
      <c r="E17" s="514"/>
      <c r="F17" s="515"/>
      <c r="I17" s="509" t="s">
        <v>143</v>
      </c>
      <c r="J17" s="510"/>
      <c r="K17" s="510"/>
      <c r="L17" s="511"/>
    </row>
    <row r="18" spans="2:12" ht="26.25" customHeight="1">
      <c r="B18" s="37"/>
      <c r="C18" s="506" t="s">
        <v>132</v>
      </c>
      <c r="D18" s="507"/>
      <c r="E18" s="512" t="s">
        <v>130</v>
      </c>
      <c r="F18" s="490"/>
      <c r="I18" s="506" t="s">
        <v>132</v>
      </c>
      <c r="J18" s="507"/>
      <c r="K18" s="508" t="s">
        <v>130</v>
      </c>
      <c r="L18" s="490"/>
    </row>
    <row r="19" spans="2:12" ht="26.25" customHeight="1" thickBot="1">
      <c r="B19" s="157" t="s">
        <v>131</v>
      </c>
      <c r="C19" s="174" t="s">
        <v>128</v>
      </c>
      <c r="D19" s="175" t="s">
        <v>129</v>
      </c>
      <c r="E19" s="176" t="s">
        <v>128</v>
      </c>
      <c r="F19" s="177" t="s">
        <v>129</v>
      </c>
      <c r="H19" s="157" t="s">
        <v>131</v>
      </c>
      <c r="I19" s="174" t="s">
        <v>119</v>
      </c>
      <c r="J19" s="175" t="s">
        <v>129</v>
      </c>
      <c r="K19" s="174" t="s">
        <v>128</v>
      </c>
      <c r="L19" s="177" t="s">
        <v>129</v>
      </c>
    </row>
    <row r="20" spans="2:12" ht="23.25" customHeight="1">
      <c r="B20" s="158">
        <v>1</v>
      </c>
      <c r="C20" s="170">
        <v>18</v>
      </c>
      <c r="D20" s="171">
        <v>61</v>
      </c>
      <c r="E20" s="172"/>
      <c r="F20" s="173"/>
      <c r="H20" s="158">
        <v>1</v>
      </c>
      <c r="I20" s="170">
        <v>18</v>
      </c>
      <c r="J20" s="171">
        <v>61</v>
      </c>
      <c r="K20" s="172"/>
      <c r="L20" s="173"/>
    </row>
    <row r="21" spans="2:12" ht="23.25" customHeight="1">
      <c r="B21" s="158">
        <v>2</v>
      </c>
      <c r="C21" s="122">
        <v>25</v>
      </c>
      <c r="D21" s="166">
        <v>41</v>
      </c>
      <c r="E21" s="163"/>
      <c r="F21" s="159"/>
      <c r="H21" s="158">
        <v>2</v>
      </c>
      <c r="I21" s="122">
        <v>25</v>
      </c>
      <c r="J21" s="166">
        <v>41</v>
      </c>
      <c r="K21" s="163"/>
      <c r="L21" s="159"/>
    </row>
    <row r="22" spans="2:12" ht="23.25" customHeight="1">
      <c r="B22" s="158">
        <v>3</v>
      </c>
      <c r="C22" s="122">
        <v>26</v>
      </c>
      <c r="D22" s="166">
        <v>30</v>
      </c>
      <c r="E22" s="163"/>
      <c r="F22" s="159"/>
      <c r="H22" s="158">
        <v>3</v>
      </c>
      <c r="I22" s="122">
        <v>26</v>
      </c>
      <c r="J22" s="166">
        <v>30</v>
      </c>
      <c r="K22" s="163"/>
      <c r="L22" s="159"/>
    </row>
    <row r="23" spans="2:12" ht="23.25" customHeight="1">
      <c r="B23" s="158">
        <v>4</v>
      </c>
      <c r="C23" s="122">
        <v>35</v>
      </c>
      <c r="D23" s="166">
        <v>29</v>
      </c>
      <c r="E23" s="163"/>
      <c r="F23" s="159"/>
      <c r="H23" s="158">
        <v>4</v>
      </c>
      <c r="I23" s="122">
        <v>35</v>
      </c>
      <c r="J23" s="166">
        <v>25</v>
      </c>
      <c r="K23" s="163"/>
      <c r="L23" s="159"/>
    </row>
    <row r="24" spans="2:12" ht="23.25" customHeight="1">
      <c r="B24" s="158">
        <v>5</v>
      </c>
      <c r="C24" s="122">
        <v>17</v>
      </c>
      <c r="D24" s="168">
        <v>56</v>
      </c>
      <c r="E24" s="164"/>
      <c r="F24" s="159"/>
      <c r="H24" s="158">
        <v>5</v>
      </c>
      <c r="I24" s="122">
        <v>17</v>
      </c>
      <c r="J24" s="168">
        <v>56</v>
      </c>
      <c r="K24" s="163"/>
      <c r="L24" s="159"/>
    </row>
    <row r="25" spans="2:12" ht="23.25" customHeight="1">
      <c r="B25" s="158">
        <v>6</v>
      </c>
      <c r="C25" s="122">
        <v>11</v>
      </c>
      <c r="D25" s="166">
        <v>140</v>
      </c>
      <c r="E25" s="163"/>
      <c r="F25" s="159"/>
      <c r="H25" s="158">
        <v>6</v>
      </c>
      <c r="I25" s="122">
        <v>11</v>
      </c>
      <c r="J25" s="166">
        <v>95</v>
      </c>
      <c r="K25" s="163"/>
      <c r="L25" s="159"/>
    </row>
    <row r="26" spans="2:12" ht="23.25" customHeight="1">
      <c r="B26" s="158">
        <v>7</v>
      </c>
      <c r="C26" s="122">
        <v>40</v>
      </c>
      <c r="D26" s="166">
        <v>15</v>
      </c>
      <c r="E26" s="163"/>
      <c r="F26" s="159"/>
      <c r="H26" s="158">
        <v>7</v>
      </c>
      <c r="I26" s="122">
        <v>36</v>
      </c>
      <c r="J26" s="166">
        <v>15</v>
      </c>
      <c r="K26" s="163"/>
      <c r="L26" s="159"/>
    </row>
    <row r="27" spans="2:12" ht="23.25" customHeight="1">
      <c r="B27" s="158">
        <v>8</v>
      </c>
      <c r="C27" s="122">
        <v>14</v>
      </c>
      <c r="D27" s="166">
        <v>90</v>
      </c>
      <c r="E27" s="163"/>
      <c r="F27" s="159"/>
      <c r="H27" s="158">
        <v>8</v>
      </c>
      <c r="I27" s="122">
        <v>14</v>
      </c>
      <c r="J27" s="166">
        <v>70</v>
      </c>
      <c r="K27" s="164"/>
      <c r="L27" s="159"/>
    </row>
    <row r="28" spans="2:12" ht="23.25" customHeight="1">
      <c r="B28" s="158">
        <v>9</v>
      </c>
      <c r="C28" s="122">
        <v>29</v>
      </c>
      <c r="D28" s="166">
        <v>25</v>
      </c>
      <c r="E28" s="163"/>
      <c r="F28" s="159"/>
      <c r="H28" s="158">
        <v>9</v>
      </c>
      <c r="I28" s="122">
        <v>29</v>
      </c>
      <c r="J28" s="166">
        <v>25</v>
      </c>
      <c r="K28" s="163"/>
      <c r="L28" s="159"/>
    </row>
    <row r="29" spans="2:12" ht="23.25" customHeight="1" thickBot="1">
      <c r="B29" s="158">
        <v>10</v>
      </c>
      <c r="C29" s="160">
        <v>42</v>
      </c>
      <c r="D29" s="169">
        <v>25</v>
      </c>
      <c r="E29" s="165"/>
      <c r="F29" s="162"/>
      <c r="H29" s="158">
        <v>10</v>
      </c>
      <c r="I29" s="160">
        <v>23</v>
      </c>
      <c r="J29" s="169">
        <v>49</v>
      </c>
      <c r="K29" s="165"/>
      <c r="L29" s="162"/>
    </row>
    <row r="30" ht="23.25" customHeight="1" thickBot="1"/>
    <row r="31" spans="3:6" ht="44.25" customHeight="1" thickBot="1">
      <c r="C31" s="491" t="s">
        <v>139</v>
      </c>
      <c r="D31" s="492"/>
      <c r="E31" s="492"/>
      <c r="F31" s="493"/>
    </row>
    <row r="32" spans="3:24" ht="23.25" customHeight="1" thickBot="1">
      <c r="C32" s="155" t="s">
        <v>120</v>
      </c>
      <c r="K32" s="155" t="s">
        <v>127</v>
      </c>
      <c r="V32" s="155" t="s">
        <v>138</v>
      </c>
      <c r="X32" s="37"/>
    </row>
    <row r="33" spans="3:28" ht="30" customHeight="1" thickBot="1">
      <c r="C33" s="501" t="s">
        <v>132</v>
      </c>
      <c r="D33" s="502"/>
      <c r="E33" s="503" t="s">
        <v>130</v>
      </c>
      <c r="F33" s="504"/>
      <c r="G33" s="193" t="s">
        <v>123</v>
      </c>
      <c r="H33" s="195" t="s">
        <v>137</v>
      </c>
      <c r="I33" s="197" t="s">
        <v>124</v>
      </c>
      <c r="K33" s="501" t="s">
        <v>132</v>
      </c>
      <c r="L33" s="502"/>
      <c r="P33" s="503" t="s">
        <v>130</v>
      </c>
      <c r="Q33" s="504"/>
      <c r="R33" s="193" t="s">
        <v>123</v>
      </c>
      <c r="S33" s="195" t="s">
        <v>137</v>
      </c>
      <c r="T33" s="197" t="s">
        <v>124</v>
      </c>
      <c r="V33" s="501" t="s">
        <v>132</v>
      </c>
      <c r="W33" s="502"/>
      <c r="X33" s="37"/>
      <c r="Z33" s="214" t="s">
        <v>134</v>
      </c>
      <c r="AA33" s="505" t="s">
        <v>144</v>
      </c>
      <c r="AB33" s="504"/>
    </row>
    <row r="34" spans="2:28" ht="42" customHeight="1" thickBot="1">
      <c r="B34" s="157" t="s">
        <v>131</v>
      </c>
      <c r="C34" s="180" t="s">
        <v>128</v>
      </c>
      <c r="D34" s="181" t="s">
        <v>129</v>
      </c>
      <c r="E34" s="180" t="s">
        <v>128</v>
      </c>
      <c r="F34" s="181" t="s">
        <v>129</v>
      </c>
      <c r="G34" s="194" t="s">
        <v>122</v>
      </c>
      <c r="H34" s="196" t="s">
        <v>121</v>
      </c>
      <c r="I34" s="198" t="s">
        <v>122</v>
      </c>
      <c r="J34" s="192" t="s">
        <v>131</v>
      </c>
      <c r="K34" s="180" t="s">
        <v>128</v>
      </c>
      <c r="L34" s="181" t="s">
        <v>129</v>
      </c>
      <c r="M34" s="225"/>
      <c r="N34" s="212" t="s">
        <v>133</v>
      </c>
      <c r="O34" s="212" t="s">
        <v>126</v>
      </c>
      <c r="P34" s="211" t="s">
        <v>128</v>
      </c>
      <c r="Q34" s="181" t="s">
        <v>129</v>
      </c>
      <c r="R34" s="194" t="s">
        <v>122</v>
      </c>
      <c r="S34" s="196" t="s">
        <v>121</v>
      </c>
      <c r="T34" s="198" t="s">
        <v>122</v>
      </c>
      <c r="U34" s="182" t="s">
        <v>131</v>
      </c>
      <c r="V34" s="180" t="s">
        <v>128</v>
      </c>
      <c r="W34" s="181" t="s">
        <v>135</v>
      </c>
      <c r="X34" s="225"/>
      <c r="Y34" s="213" t="s">
        <v>133</v>
      </c>
      <c r="Z34" s="215" t="s">
        <v>126</v>
      </c>
      <c r="AA34" s="211" t="s">
        <v>128</v>
      </c>
      <c r="AB34" s="181" t="s">
        <v>129</v>
      </c>
    </row>
    <row r="35" spans="2:28" ht="23.25" customHeight="1">
      <c r="B35" s="158">
        <v>1</v>
      </c>
      <c r="C35" s="183">
        <v>18</v>
      </c>
      <c r="D35" s="188">
        <v>61</v>
      </c>
      <c r="E35" s="208"/>
      <c r="F35" s="188"/>
      <c r="G35" s="219"/>
      <c r="H35" s="185">
        <v>0.22916666666666666</v>
      </c>
      <c r="I35" s="202"/>
      <c r="J35" s="199">
        <v>1</v>
      </c>
      <c r="K35" s="186">
        <v>15</v>
      </c>
      <c r="L35" s="184">
        <v>61</v>
      </c>
      <c r="M35" s="187" t="s">
        <v>125</v>
      </c>
      <c r="N35" s="184"/>
      <c r="O35" s="205"/>
      <c r="P35" s="208"/>
      <c r="Q35" s="188"/>
      <c r="R35" s="219"/>
      <c r="S35" s="185">
        <v>0.3541666666666667</v>
      </c>
      <c r="T35" s="202"/>
      <c r="U35" s="216">
        <v>1</v>
      </c>
      <c r="V35" s="183">
        <v>11</v>
      </c>
      <c r="W35" s="188"/>
      <c r="X35" s="222" t="s">
        <v>125</v>
      </c>
      <c r="Y35" s="184"/>
      <c r="Z35" s="205"/>
      <c r="AA35" s="208"/>
      <c r="AB35" s="188"/>
    </row>
    <row r="36" spans="2:28" ht="23.25" customHeight="1">
      <c r="B36" s="158">
        <v>2</v>
      </c>
      <c r="C36" s="122">
        <v>25</v>
      </c>
      <c r="D36" s="166">
        <v>41</v>
      </c>
      <c r="E36" s="209"/>
      <c r="F36" s="166"/>
      <c r="G36" s="220"/>
      <c r="H36" s="178">
        <v>0.3541666666666667</v>
      </c>
      <c r="I36" s="203"/>
      <c r="J36" s="200">
        <v>2</v>
      </c>
      <c r="K36" s="121">
        <v>22</v>
      </c>
      <c r="L36" s="156">
        <v>20</v>
      </c>
      <c r="M36" s="179" t="s">
        <v>125</v>
      </c>
      <c r="N36" s="156"/>
      <c r="O36" s="206"/>
      <c r="P36" s="209"/>
      <c r="Q36" s="166"/>
      <c r="R36" s="220"/>
      <c r="S36" s="178">
        <v>0.08333333333333333</v>
      </c>
      <c r="T36" s="203"/>
      <c r="U36" s="217">
        <v>2</v>
      </c>
      <c r="V36" s="122">
        <v>18</v>
      </c>
      <c r="W36" s="166"/>
      <c r="X36" s="223" t="s">
        <v>125</v>
      </c>
      <c r="Y36" s="156"/>
      <c r="Z36" s="206"/>
      <c r="AA36" s="209"/>
      <c r="AB36" s="166"/>
    </row>
    <row r="37" spans="2:28" ht="23.25" customHeight="1">
      <c r="B37" s="158">
        <v>3</v>
      </c>
      <c r="C37" s="122">
        <v>36</v>
      </c>
      <c r="D37" s="166">
        <v>24</v>
      </c>
      <c r="E37" s="209"/>
      <c r="F37" s="166"/>
      <c r="G37" s="220"/>
      <c r="H37" s="178">
        <v>0.16666666666666666</v>
      </c>
      <c r="I37" s="203"/>
      <c r="J37" s="200">
        <v>3</v>
      </c>
      <c r="K37" s="121">
        <v>17</v>
      </c>
      <c r="L37" s="156">
        <v>40</v>
      </c>
      <c r="M37" s="179" t="s">
        <v>125</v>
      </c>
      <c r="N37" s="156"/>
      <c r="O37" s="206"/>
      <c r="P37" s="209"/>
      <c r="Q37" s="166"/>
      <c r="R37" s="220"/>
      <c r="S37" s="178">
        <v>0.2708333333333333</v>
      </c>
      <c r="T37" s="203"/>
      <c r="U37" s="217">
        <v>3</v>
      </c>
      <c r="V37" s="122">
        <v>15</v>
      </c>
      <c r="W37" s="166"/>
      <c r="X37" s="223" t="s">
        <v>125</v>
      </c>
      <c r="Y37" s="156"/>
      <c r="Z37" s="206"/>
      <c r="AA37" s="209"/>
      <c r="AB37" s="166"/>
    </row>
    <row r="38" spans="2:28" ht="23.25" customHeight="1">
      <c r="B38" s="158">
        <v>4</v>
      </c>
      <c r="C38" s="122">
        <v>31</v>
      </c>
      <c r="D38" s="166">
        <v>29</v>
      </c>
      <c r="E38" s="209"/>
      <c r="F38" s="166"/>
      <c r="G38" s="220"/>
      <c r="H38" s="178">
        <v>0.14583333333333334</v>
      </c>
      <c r="I38" s="203"/>
      <c r="J38" s="200">
        <v>4</v>
      </c>
      <c r="K38" s="121">
        <v>23</v>
      </c>
      <c r="L38" s="156">
        <v>30</v>
      </c>
      <c r="M38" s="179" t="s">
        <v>125</v>
      </c>
      <c r="N38" s="156"/>
      <c r="O38" s="206"/>
      <c r="P38" s="209"/>
      <c r="Q38" s="166"/>
      <c r="R38" s="220"/>
      <c r="S38" s="178">
        <v>0.1875</v>
      </c>
      <c r="T38" s="203"/>
      <c r="U38" s="217">
        <v>4</v>
      </c>
      <c r="V38" s="122">
        <v>12</v>
      </c>
      <c r="W38" s="166"/>
      <c r="X38" s="223" t="s">
        <v>125</v>
      </c>
      <c r="Y38" s="156"/>
      <c r="Z38" s="206"/>
      <c r="AA38" s="209"/>
      <c r="AB38" s="166"/>
    </row>
    <row r="39" spans="2:28" ht="23.25" customHeight="1">
      <c r="B39" s="158">
        <v>5</v>
      </c>
      <c r="C39" s="122">
        <v>20</v>
      </c>
      <c r="D39" s="166">
        <v>39</v>
      </c>
      <c r="E39" s="209"/>
      <c r="F39" s="166"/>
      <c r="G39" s="220"/>
      <c r="H39" s="178">
        <v>0.16666666666666666</v>
      </c>
      <c r="I39" s="203"/>
      <c r="J39" s="200">
        <v>5</v>
      </c>
      <c r="K39" s="121">
        <v>16</v>
      </c>
      <c r="L39" s="156">
        <v>45</v>
      </c>
      <c r="M39" s="179" t="s">
        <v>125</v>
      </c>
      <c r="N39" s="156"/>
      <c r="O39" s="206"/>
      <c r="P39" s="209"/>
      <c r="Q39" s="166"/>
      <c r="R39" s="220"/>
      <c r="S39" s="178">
        <v>0.08333333333333333</v>
      </c>
      <c r="T39" s="203"/>
      <c r="U39" s="217">
        <v>5</v>
      </c>
      <c r="V39" s="122">
        <v>11</v>
      </c>
      <c r="W39" s="166"/>
      <c r="X39" s="223" t="s">
        <v>125</v>
      </c>
      <c r="Y39" s="156"/>
      <c r="Z39" s="206"/>
      <c r="AA39" s="209"/>
      <c r="AB39" s="166"/>
    </row>
    <row r="40" spans="2:28" ht="23.25" customHeight="1">
      <c r="B40" s="158">
        <v>6</v>
      </c>
      <c r="C40" s="122">
        <v>39</v>
      </c>
      <c r="D40" s="166">
        <v>24</v>
      </c>
      <c r="E40" s="209"/>
      <c r="F40" s="166"/>
      <c r="G40" s="220"/>
      <c r="H40" s="178">
        <v>0.2708333333333333</v>
      </c>
      <c r="I40" s="203"/>
      <c r="J40" s="200">
        <v>6</v>
      </c>
      <c r="K40" s="121">
        <v>25</v>
      </c>
      <c r="L40" s="156">
        <v>40</v>
      </c>
      <c r="M40" s="179" t="s">
        <v>125</v>
      </c>
      <c r="N40" s="156"/>
      <c r="O40" s="206"/>
      <c r="P40" s="209"/>
      <c r="Q40" s="166"/>
      <c r="R40" s="220"/>
      <c r="S40" s="178">
        <v>0.3958333333333333</v>
      </c>
      <c r="T40" s="203"/>
      <c r="U40" s="217">
        <v>6</v>
      </c>
      <c r="V40" s="122">
        <v>14</v>
      </c>
      <c r="W40" s="166"/>
      <c r="X40" s="223" t="s">
        <v>125</v>
      </c>
      <c r="Y40" s="156"/>
      <c r="Z40" s="206"/>
      <c r="AA40" s="209"/>
      <c r="AB40" s="166"/>
    </row>
    <row r="41" spans="2:28" ht="23.25" customHeight="1">
      <c r="B41" s="158">
        <v>7</v>
      </c>
      <c r="C41" s="122">
        <v>28</v>
      </c>
      <c r="D41" s="166">
        <v>20</v>
      </c>
      <c r="E41" s="209"/>
      <c r="F41" s="166"/>
      <c r="G41" s="220"/>
      <c r="H41" s="178">
        <v>0.1875</v>
      </c>
      <c r="I41" s="203"/>
      <c r="J41" s="200">
        <v>7</v>
      </c>
      <c r="K41" s="121">
        <v>28</v>
      </c>
      <c r="L41" s="156">
        <v>30</v>
      </c>
      <c r="M41" s="179" t="s">
        <v>125</v>
      </c>
      <c r="N41" s="156"/>
      <c r="O41" s="206"/>
      <c r="P41" s="209"/>
      <c r="Q41" s="166"/>
      <c r="R41" s="220"/>
      <c r="S41" s="178">
        <v>0.125</v>
      </c>
      <c r="T41" s="203"/>
      <c r="U41" s="217">
        <v>7</v>
      </c>
      <c r="V41" s="122">
        <v>13</v>
      </c>
      <c r="W41" s="166"/>
      <c r="X41" s="223" t="s">
        <v>125</v>
      </c>
      <c r="Y41" s="156"/>
      <c r="Z41" s="206"/>
      <c r="AA41" s="209"/>
      <c r="AB41" s="166"/>
    </row>
    <row r="42" spans="2:28" ht="23.25" customHeight="1">
      <c r="B42" s="158">
        <v>8</v>
      </c>
      <c r="C42" s="122">
        <v>20</v>
      </c>
      <c r="D42" s="166">
        <v>35</v>
      </c>
      <c r="E42" s="209"/>
      <c r="F42" s="166"/>
      <c r="G42" s="220"/>
      <c r="H42" s="178">
        <v>0.0625</v>
      </c>
      <c r="I42" s="203"/>
      <c r="J42" s="200">
        <v>8</v>
      </c>
      <c r="K42" s="121">
        <v>19</v>
      </c>
      <c r="L42" s="156">
        <v>40</v>
      </c>
      <c r="M42" s="179" t="s">
        <v>125</v>
      </c>
      <c r="N42" s="156"/>
      <c r="O42" s="206"/>
      <c r="P42" s="209"/>
      <c r="Q42" s="166"/>
      <c r="R42" s="220"/>
      <c r="S42" s="178">
        <v>0.40972222222222227</v>
      </c>
      <c r="T42" s="203"/>
      <c r="U42" s="217">
        <v>8</v>
      </c>
      <c r="V42" s="122">
        <v>14</v>
      </c>
      <c r="W42" s="166"/>
      <c r="X42" s="223" t="s">
        <v>125</v>
      </c>
      <c r="Y42" s="156"/>
      <c r="Z42" s="206"/>
      <c r="AA42" s="209"/>
      <c r="AB42" s="166"/>
    </row>
    <row r="43" spans="2:28" ht="23.25" customHeight="1">
      <c r="B43" s="158">
        <v>9</v>
      </c>
      <c r="C43" s="122">
        <v>22</v>
      </c>
      <c r="D43" s="166">
        <v>45</v>
      </c>
      <c r="E43" s="209"/>
      <c r="F43" s="166"/>
      <c r="G43" s="220"/>
      <c r="H43" s="178">
        <v>0.20833333333333334</v>
      </c>
      <c r="I43" s="203"/>
      <c r="J43" s="200">
        <v>9</v>
      </c>
      <c r="K43" s="121">
        <v>18</v>
      </c>
      <c r="L43" s="156">
        <v>25</v>
      </c>
      <c r="M43" s="179" t="s">
        <v>125</v>
      </c>
      <c r="N43" s="156"/>
      <c r="O43" s="206"/>
      <c r="P43" s="209"/>
      <c r="Q43" s="166"/>
      <c r="R43" s="220"/>
      <c r="S43" s="178">
        <v>0.25</v>
      </c>
      <c r="T43" s="203"/>
      <c r="U43" s="217">
        <v>9</v>
      </c>
      <c r="V43" s="122">
        <v>25</v>
      </c>
      <c r="W43" s="166"/>
      <c r="X43" s="223" t="s">
        <v>125</v>
      </c>
      <c r="Y43" s="156"/>
      <c r="Z43" s="206"/>
      <c r="AA43" s="209"/>
      <c r="AB43" s="166"/>
    </row>
    <row r="44" spans="2:28" ht="23.25" customHeight="1" thickBot="1">
      <c r="B44" s="158">
        <v>10</v>
      </c>
      <c r="C44" s="160">
        <v>40</v>
      </c>
      <c r="D44" s="169">
        <v>10</v>
      </c>
      <c r="E44" s="210"/>
      <c r="F44" s="169"/>
      <c r="G44" s="221"/>
      <c r="H44" s="189">
        <v>0.125</v>
      </c>
      <c r="I44" s="204"/>
      <c r="J44" s="201">
        <v>10</v>
      </c>
      <c r="K44" s="190">
        <v>14</v>
      </c>
      <c r="L44" s="161">
        <v>75</v>
      </c>
      <c r="M44" s="191" t="s">
        <v>125</v>
      </c>
      <c r="N44" s="161"/>
      <c r="O44" s="207"/>
      <c r="P44" s="210"/>
      <c r="Q44" s="169"/>
      <c r="R44" s="221"/>
      <c r="S44" s="189">
        <v>0.3958333333333333</v>
      </c>
      <c r="T44" s="204"/>
      <c r="U44" s="218">
        <v>10</v>
      </c>
      <c r="V44" s="160">
        <v>11</v>
      </c>
      <c r="W44" s="169"/>
      <c r="X44" s="224" t="s">
        <v>125</v>
      </c>
      <c r="Y44" s="161"/>
      <c r="Z44" s="207"/>
      <c r="AA44" s="210"/>
      <c r="AB44" s="169"/>
    </row>
    <row r="45" ht="23.25" customHeight="1" thickBot="1"/>
    <row r="46" spans="3:7" ht="44.25" customHeight="1" thickBot="1">
      <c r="C46" s="491" t="s">
        <v>163</v>
      </c>
      <c r="D46" s="492"/>
      <c r="E46" s="492"/>
      <c r="F46" s="493"/>
      <c r="G46" s="298" t="s">
        <v>170</v>
      </c>
    </row>
    <row r="47" spans="3:24" ht="23.25" customHeight="1" thickBot="1">
      <c r="C47" s="155" t="s">
        <v>166</v>
      </c>
      <c r="I47" s="155" t="s">
        <v>167</v>
      </c>
      <c r="K47" s="155"/>
      <c r="V47" s="155"/>
      <c r="X47" s="37"/>
    </row>
    <row r="48" spans="3:14" ht="30" customHeight="1" thickBot="1">
      <c r="C48" s="499" t="s">
        <v>174</v>
      </c>
      <c r="D48" s="500"/>
      <c r="E48" s="489" t="s">
        <v>130</v>
      </c>
      <c r="F48" s="489"/>
      <c r="G48" s="306" t="s">
        <v>123</v>
      </c>
      <c r="I48" s="499" t="s">
        <v>132</v>
      </c>
      <c r="J48" s="500"/>
      <c r="K48" s="489" t="s">
        <v>168</v>
      </c>
      <c r="L48" s="490"/>
      <c r="M48" s="308"/>
      <c r="N48" s="37"/>
    </row>
    <row r="49" spans="2:14" ht="42" customHeight="1" thickBot="1">
      <c r="B49" s="157" t="s">
        <v>131</v>
      </c>
      <c r="C49" s="174" t="s">
        <v>128</v>
      </c>
      <c r="D49" s="313" t="s">
        <v>129</v>
      </c>
      <c r="E49" s="314" t="s">
        <v>128</v>
      </c>
      <c r="F49" s="313" t="s">
        <v>129</v>
      </c>
      <c r="G49" s="315" t="s">
        <v>122</v>
      </c>
      <c r="H49" s="307" t="s">
        <v>131</v>
      </c>
      <c r="I49" s="174" t="s">
        <v>128</v>
      </c>
      <c r="J49" s="313" t="s">
        <v>129</v>
      </c>
      <c r="K49" s="314" t="s">
        <v>128</v>
      </c>
      <c r="L49" s="177" t="s">
        <v>129</v>
      </c>
      <c r="M49" s="307" t="s">
        <v>131</v>
      </c>
      <c r="N49" s="316" t="s">
        <v>169</v>
      </c>
    </row>
    <row r="50" spans="2:14" ht="23.25" customHeight="1">
      <c r="B50" s="158">
        <v>1</v>
      </c>
      <c r="C50" s="170">
        <v>24</v>
      </c>
      <c r="D50" s="311">
        <v>51</v>
      </c>
      <c r="E50" s="324"/>
      <c r="F50" s="311"/>
      <c r="G50" s="312"/>
      <c r="H50" s="217">
        <v>1</v>
      </c>
      <c r="I50" s="183">
        <f>C50</f>
        <v>24</v>
      </c>
      <c r="J50" s="184">
        <f>D50</f>
        <v>51</v>
      </c>
      <c r="K50" s="321"/>
      <c r="L50" s="320"/>
      <c r="M50" s="217">
        <v>1</v>
      </c>
      <c r="N50" s="325"/>
    </row>
    <row r="51" spans="2:14" ht="23.25" customHeight="1">
      <c r="B51" s="158">
        <v>2</v>
      </c>
      <c r="C51" s="122">
        <v>39</v>
      </c>
      <c r="D51" s="156">
        <v>20</v>
      </c>
      <c r="E51" s="322"/>
      <c r="F51" s="156"/>
      <c r="G51" s="203"/>
      <c r="H51" s="217">
        <v>2</v>
      </c>
      <c r="I51" s="122">
        <f aca="true" t="shared" si="0" ref="I51:J59">C51</f>
        <v>39</v>
      </c>
      <c r="J51" s="156">
        <f t="shared" si="0"/>
        <v>20</v>
      </c>
      <c r="K51" s="322"/>
      <c r="L51" s="309"/>
      <c r="M51" s="217">
        <v>2</v>
      </c>
      <c r="N51" s="326"/>
    </row>
    <row r="52" spans="2:14" ht="23.25" customHeight="1">
      <c r="B52" s="158">
        <v>3</v>
      </c>
      <c r="C52" s="122">
        <v>17</v>
      </c>
      <c r="D52" s="156">
        <v>49</v>
      </c>
      <c r="E52" s="322"/>
      <c r="F52" s="156"/>
      <c r="G52" s="203"/>
      <c r="H52" s="217">
        <v>3</v>
      </c>
      <c r="I52" s="122">
        <f t="shared" si="0"/>
        <v>17</v>
      </c>
      <c r="J52" s="156">
        <f t="shared" si="0"/>
        <v>49</v>
      </c>
      <c r="K52" s="322"/>
      <c r="L52" s="309"/>
      <c r="M52" s="217">
        <v>3</v>
      </c>
      <c r="N52" s="326"/>
    </row>
    <row r="53" spans="2:14" ht="23.25" customHeight="1">
      <c r="B53" s="158">
        <v>4</v>
      </c>
      <c r="C53" s="122">
        <v>32</v>
      </c>
      <c r="D53" s="156">
        <v>25</v>
      </c>
      <c r="E53" s="322"/>
      <c r="F53" s="156"/>
      <c r="G53" s="203"/>
      <c r="H53" s="217">
        <v>4</v>
      </c>
      <c r="I53" s="122">
        <f t="shared" si="0"/>
        <v>32</v>
      </c>
      <c r="J53" s="156">
        <f t="shared" si="0"/>
        <v>25</v>
      </c>
      <c r="K53" s="322"/>
      <c r="L53" s="309"/>
      <c r="M53" s="217">
        <v>4</v>
      </c>
      <c r="N53" s="326"/>
    </row>
    <row r="54" spans="2:14" ht="23.25" customHeight="1">
      <c r="B54" s="158">
        <v>5</v>
      </c>
      <c r="C54" s="122">
        <v>28</v>
      </c>
      <c r="D54" s="156">
        <v>23</v>
      </c>
      <c r="E54" s="322"/>
      <c r="F54" s="156"/>
      <c r="G54" s="203"/>
      <c r="H54" s="217">
        <v>5</v>
      </c>
      <c r="I54" s="122">
        <f t="shared" si="0"/>
        <v>28</v>
      </c>
      <c r="J54" s="156">
        <f t="shared" si="0"/>
        <v>23</v>
      </c>
      <c r="K54" s="322"/>
      <c r="L54" s="309"/>
      <c r="M54" s="217">
        <v>5</v>
      </c>
      <c r="N54" s="326"/>
    </row>
    <row r="55" spans="2:14" ht="23.25" customHeight="1">
      <c r="B55" s="158">
        <v>6</v>
      </c>
      <c r="C55" s="122">
        <v>14</v>
      </c>
      <c r="D55" s="156">
        <v>59</v>
      </c>
      <c r="E55" s="322"/>
      <c r="F55" s="156"/>
      <c r="G55" s="203"/>
      <c r="H55" s="217">
        <v>6</v>
      </c>
      <c r="I55" s="122">
        <f t="shared" si="0"/>
        <v>14</v>
      </c>
      <c r="J55" s="156">
        <f t="shared" si="0"/>
        <v>59</v>
      </c>
      <c r="K55" s="322"/>
      <c r="L55" s="309"/>
      <c r="M55" s="217">
        <v>6</v>
      </c>
      <c r="N55" s="326"/>
    </row>
    <row r="56" spans="2:14" ht="23.25" customHeight="1">
      <c r="B56" s="158">
        <v>7</v>
      </c>
      <c r="C56" s="122">
        <v>22</v>
      </c>
      <c r="D56" s="156">
        <v>55</v>
      </c>
      <c r="E56" s="322"/>
      <c r="F56" s="156"/>
      <c r="G56" s="203"/>
      <c r="H56" s="217">
        <v>7</v>
      </c>
      <c r="I56" s="122">
        <f t="shared" si="0"/>
        <v>22</v>
      </c>
      <c r="J56" s="156">
        <f t="shared" si="0"/>
        <v>55</v>
      </c>
      <c r="K56" s="322"/>
      <c r="L56" s="309"/>
      <c r="M56" s="217">
        <v>7</v>
      </c>
      <c r="N56" s="326"/>
    </row>
    <row r="57" spans="2:14" ht="23.25" customHeight="1">
      <c r="B57" s="158">
        <v>8</v>
      </c>
      <c r="C57" s="122">
        <v>35</v>
      </c>
      <c r="D57" s="156">
        <v>24</v>
      </c>
      <c r="E57" s="322"/>
      <c r="F57" s="156"/>
      <c r="G57" s="203"/>
      <c r="H57" s="217">
        <v>8</v>
      </c>
      <c r="I57" s="122">
        <f t="shared" si="0"/>
        <v>35</v>
      </c>
      <c r="J57" s="156">
        <f t="shared" si="0"/>
        <v>24</v>
      </c>
      <c r="K57" s="322"/>
      <c r="L57" s="309"/>
      <c r="M57" s="217">
        <v>8</v>
      </c>
      <c r="N57" s="326"/>
    </row>
    <row r="58" spans="2:14" ht="23.25" customHeight="1">
      <c r="B58" s="158">
        <v>9</v>
      </c>
      <c r="C58" s="122">
        <v>26</v>
      </c>
      <c r="D58" s="156">
        <v>19</v>
      </c>
      <c r="E58" s="322"/>
      <c r="F58" s="156"/>
      <c r="G58" s="203"/>
      <c r="H58" s="217">
        <v>9</v>
      </c>
      <c r="I58" s="122">
        <f t="shared" si="0"/>
        <v>26</v>
      </c>
      <c r="J58" s="156">
        <f t="shared" si="0"/>
        <v>19</v>
      </c>
      <c r="K58" s="322"/>
      <c r="L58" s="309"/>
      <c r="M58" s="217">
        <v>9</v>
      </c>
      <c r="N58" s="326"/>
    </row>
    <row r="59" spans="2:14" ht="23.25" customHeight="1" thickBot="1">
      <c r="B59" s="158">
        <v>10</v>
      </c>
      <c r="C59" s="160">
        <v>40</v>
      </c>
      <c r="D59" s="161">
        <v>10</v>
      </c>
      <c r="E59" s="323"/>
      <c r="F59" s="161"/>
      <c r="G59" s="204"/>
      <c r="H59" s="217">
        <v>10</v>
      </c>
      <c r="I59" s="160">
        <f t="shared" si="0"/>
        <v>40</v>
      </c>
      <c r="J59" s="161">
        <f t="shared" si="0"/>
        <v>10</v>
      </c>
      <c r="K59" s="323"/>
      <c r="L59" s="310"/>
      <c r="M59" s="217">
        <v>10</v>
      </c>
      <c r="N59" s="327"/>
    </row>
    <row r="60" ht="23.25" customHeight="1" thickBot="1"/>
    <row r="61" spans="3:7" ht="44.25" customHeight="1" thickBot="1">
      <c r="C61" s="491" t="s">
        <v>164</v>
      </c>
      <c r="D61" s="492"/>
      <c r="E61" s="492"/>
      <c r="F61" s="493"/>
      <c r="G61" s="298" t="s">
        <v>170</v>
      </c>
    </row>
    <row r="62" spans="3:24" ht="23.25" customHeight="1">
      <c r="C62" s="155"/>
      <c r="K62" s="155"/>
      <c r="V62" s="155"/>
      <c r="X62" s="37"/>
    </row>
    <row r="63" spans="3:13" ht="30" customHeight="1">
      <c r="C63" s="494" t="s">
        <v>175</v>
      </c>
      <c r="D63" s="495"/>
      <c r="E63" s="495"/>
      <c r="F63" s="496" t="s">
        <v>130</v>
      </c>
      <c r="G63" s="497"/>
      <c r="H63" s="497"/>
      <c r="I63" s="498"/>
      <c r="J63" s="2"/>
      <c r="K63" s="319"/>
      <c r="M63" s="3"/>
    </row>
    <row r="64" spans="2:13" ht="42" customHeight="1">
      <c r="B64" s="300" t="s">
        <v>131</v>
      </c>
      <c r="C64" s="317" t="s">
        <v>173</v>
      </c>
      <c r="D64" s="303" t="s">
        <v>171</v>
      </c>
      <c r="E64" s="304" t="s">
        <v>178</v>
      </c>
      <c r="F64" s="318" t="s">
        <v>172</v>
      </c>
      <c r="G64" s="318" t="s">
        <v>176</v>
      </c>
      <c r="H64" s="488" t="s">
        <v>177</v>
      </c>
      <c r="I64" s="488"/>
      <c r="J64" s="302" t="s">
        <v>122</v>
      </c>
      <c r="K64" s="155"/>
      <c r="M64" s="3"/>
    </row>
    <row r="65" spans="2:13" ht="23.25" customHeight="1">
      <c r="B65" s="301">
        <v>1</v>
      </c>
      <c r="C65" s="328">
        <v>0</v>
      </c>
      <c r="D65" s="121">
        <v>20</v>
      </c>
      <c r="E65" s="156">
        <v>61</v>
      </c>
      <c r="F65" s="329"/>
      <c r="G65" s="329"/>
      <c r="H65" s="487"/>
      <c r="I65" s="487"/>
      <c r="J65" s="305"/>
      <c r="M65" s="3"/>
    </row>
    <row r="66" spans="2:13" ht="23.25" customHeight="1">
      <c r="B66" s="301">
        <v>2</v>
      </c>
      <c r="C66" s="328">
        <v>2000</v>
      </c>
      <c r="D66" s="121">
        <v>20</v>
      </c>
      <c r="E66" s="156">
        <v>41</v>
      </c>
      <c r="F66" s="329"/>
      <c r="G66" s="329"/>
      <c r="H66" s="487"/>
      <c r="I66" s="487"/>
      <c r="J66" s="305"/>
      <c r="M66" s="3"/>
    </row>
    <row r="67" spans="2:13" ht="23.25" customHeight="1">
      <c r="B67" s="301">
        <v>3</v>
      </c>
      <c r="C67" s="328">
        <v>200</v>
      </c>
      <c r="D67" s="121">
        <v>25</v>
      </c>
      <c r="E67" s="156">
        <v>24</v>
      </c>
      <c r="F67" s="329"/>
      <c r="G67" s="329"/>
      <c r="H67" s="487"/>
      <c r="I67" s="487"/>
      <c r="J67" s="305"/>
      <c r="M67" s="3"/>
    </row>
    <row r="68" spans="2:13" ht="23.25" customHeight="1">
      <c r="B68" s="301">
        <v>4</v>
      </c>
      <c r="C68" s="328">
        <v>1200</v>
      </c>
      <c r="D68" s="121">
        <v>25</v>
      </c>
      <c r="E68" s="156">
        <v>29</v>
      </c>
      <c r="F68" s="329"/>
      <c r="G68" s="329"/>
      <c r="H68" s="487"/>
      <c r="I68" s="487"/>
      <c r="J68" s="305"/>
      <c r="M68" s="3"/>
    </row>
    <row r="69" spans="2:13" ht="23.25" customHeight="1">
      <c r="B69" s="301">
        <v>5</v>
      </c>
      <c r="C69" s="328">
        <v>400</v>
      </c>
      <c r="D69" s="121">
        <v>35</v>
      </c>
      <c r="E69" s="156">
        <v>24</v>
      </c>
      <c r="F69" s="329"/>
      <c r="G69" s="329"/>
      <c r="H69" s="487"/>
      <c r="I69" s="487"/>
      <c r="J69" s="305"/>
      <c r="M69" s="3"/>
    </row>
    <row r="70" spans="2:13" ht="23.25" customHeight="1">
      <c r="B70" s="301">
        <v>6</v>
      </c>
      <c r="C70" s="328">
        <v>2400</v>
      </c>
      <c r="D70" s="121">
        <v>15</v>
      </c>
      <c r="E70" s="156">
        <v>24</v>
      </c>
      <c r="F70" s="329"/>
      <c r="G70" s="329"/>
      <c r="H70" s="487"/>
      <c r="I70" s="487"/>
      <c r="J70" s="305"/>
      <c r="M70" s="3"/>
    </row>
    <row r="71" spans="2:13" ht="23.25" customHeight="1">
      <c r="B71" s="301">
        <v>7</v>
      </c>
      <c r="C71" s="328">
        <v>700</v>
      </c>
      <c r="D71" s="121">
        <v>36</v>
      </c>
      <c r="E71" s="156">
        <v>20</v>
      </c>
      <c r="F71" s="329"/>
      <c r="G71" s="329"/>
      <c r="H71" s="487"/>
      <c r="I71" s="487"/>
      <c r="J71" s="305"/>
      <c r="M71" s="3"/>
    </row>
    <row r="72" spans="2:13" ht="23.25" customHeight="1">
      <c r="B72" s="301">
        <v>8</v>
      </c>
      <c r="C72" s="328">
        <v>1000</v>
      </c>
      <c r="D72" s="121">
        <v>30</v>
      </c>
      <c r="E72" s="156">
        <v>25</v>
      </c>
      <c r="F72" s="329"/>
      <c r="G72" s="329"/>
      <c r="H72" s="487"/>
      <c r="I72" s="487"/>
      <c r="J72" s="305"/>
      <c r="M72" s="3"/>
    </row>
    <row r="73" spans="2:13" ht="23.25" customHeight="1">
      <c r="B73" s="301">
        <v>9</v>
      </c>
      <c r="C73" s="328">
        <v>1400</v>
      </c>
      <c r="D73" s="121">
        <v>22</v>
      </c>
      <c r="E73" s="156">
        <v>35</v>
      </c>
      <c r="F73" s="329"/>
      <c r="G73" s="329"/>
      <c r="H73" s="487"/>
      <c r="I73" s="487"/>
      <c r="J73" s="305"/>
      <c r="M73" s="3"/>
    </row>
    <row r="74" spans="2:13" ht="23.25" customHeight="1">
      <c r="B74" s="301">
        <v>10</v>
      </c>
      <c r="C74" s="328">
        <v>300</v>
      </c>
      <c r="D74" s="121">
        <v>35</v>
      </c>
      <c r="E74" s="156">
        <v>10</v>
      </c>
      <c r="F74" s="329"/>
      <c r="G74" s="329"/>
      <c r="H74" s="487"/>
      <c r="I74" s="487"/>
      <c r="J74" s="305"/>
      <c r="M74" s="3"/>
    </row>
    <row r="76" ht="23.25" customHeight="1">
      <c r="B76" s="231" t="s">
        <v>148</v>
      </c>
    </row>
  </sheetData>
  <sheetProtection/>
  <mergeCells count="38">
    <mergeCell ref="I17:L17"/>
    <mergeCell ref="E33:F33"/>
    <mergeCell ref="C4:D4"/>
    <mergeCell ref="E4:F4"/>
    <mergeCell ref="C3:F3"/>
    <mergeCell ref="C31:F31"/>
    <mergeCell ref="C33:D33"/>
    <mergeCell ref="V33:W33"/>
    <mergeCell ref="AA33:AB33"/>
    <mergeCell ref="I4:J4"/>
    <mergeCell ref="K4:L4"/>
    <mergeCell ref="I3:L3"/>
    <mergeCell ref="C18:D18"/>
    <mergeCell ref="E18:F18"/>
    <mergeCell ref="I18:J18"/>
    <mergeCell ref="K18:L18"/>
    <mergeCell ref="C17:F17"/>
    <mergeCell ref="C46:F46"/>
    <mergeCell ref="C48:D48"/>
    <mergeCell ref="E48:F48"/>
    <mergeCell ref="I48:J48"/>
    <mergeCell ref="K33:L33"/>
    <mergeCell ref="P33:Q33"/>
    <mergeCell ref="H64:I64"/>
    <mergeCell ref="H65:I65"/>
    <mergeCell ref="H66:I66"/>
    <mergeCell ref="H67:I67"/>
    <mergeCell ref="K48:L48"/>
    <mergeCell ref="C61:F61"/>
    <mergeCell ref="C63:E63"/>
    <mergeCell ref="F63:I63"/>
    <mergeCell ref="H72:I72"/>
    <mergeCell ref="H73:I73"/>
    <mergeCell ref="H74:I74"/>
    <mergeCell ref="H68:I68"/>
    <mergeCell ref="H69:I69"/>
    <mergeCell ref="H70:I70"/>
    <mergeCell ref="H71:I71"/>
  </mergeCells>
  <hyperlinks>
    <hyperlink ref="N1" location="obsah!A1" display="návrat na OBSAH"/>
    <hyperlink ref="B76" location="obsah!A1" display="návrat na OBSAH"/>
  </hyperlinks>
  <printOptions horizontalCentered="1" verticalCentered="1"/>
  <pageMargins left="0.41" right="0.26" top="0.41" bottom="0.41" header="0.23" footer="0.24"/>
  <pageSetup fitToHeight="2" fitToWidth="1" horizontalDpi="600" verticalDpi="600" orientation="landscape" paperSize="9" scale="54" r:id="rId1"/>
  <headerFooter alignWithMargins="0">
    <oddHeader>&amp;R&amp;"Arial,Kurzíva"&amp;8&amp;P</oddHeader>
    <oddFooter>&amp;L&amp;"Arial,Kurzíva"&amp;6&amp;D&amp;R&amp;"Arial,Kurzíva"&amp;6soubor: &amp;F   list: &amp;A</oddFooter>
  </headerFooter>
  <rowBreaks count="2" manualBreakCount="2">
    <brk id="16" max="255" man="1"/>
    <brk id="30" max="255" man="1"/>
  </rowBreaks>
  <colBreaks count="2" manualBreakCount="2">
    <brk id="12" max="65535" man="1"/>
    <brk id="20" max="65535" man="1"/>
  </colBreaks>
</worksheet>
</file>

<file path=xl/worksheets/sheet8.xml><?xml version="1.0" encoding="utf-8"?>
<worksheet xmlns="http://schemas.openxmlformats.org/spreadsheetml/2006/main" xmlns:r="http://schemas.openxmlformats.org/officeDocument/2006/relationships">
  <sheetPr>
    <tabColor indexed="13"/>
    <pageSetUpPr fitToPage="1"/>
  </sheetPr>
  <dimension ref="B1:AH70"/>
  <sheetViews>
    <sheetView showGridLines="0" zoomScalePageLayoutView="0" workbookViewId="0" topLeftCell="A1">
      <selection activeCell="AH1" sqref="AH1"/>
    </sheetView>
  </sheetViews>
  <sheetFormatPr defaultColWidth="8.421875" defaultRowHeight="9.75" customHeight="1"/>
  <cols>
    <col min="1" max="2" width="4.28125" style="3" customWidth="1"/>
    <col min="3" max="12" width="4.28125" style="37" customWidth="1"/>
    <col min="13" max="13" width="0.85546875" style="37" customWidth="1"/>
    <col min="14" max="14" width="3.421875" style="37" customWidth="1"/>
    <col min="15" max="15" width="4.140625" style="3" customWidth="1"/>
    <col min="16" max="16" width="0.9921875" style="3" customWidth="1"/>
    <col min="17" max="31" width="4.140625" style="3" customWidth="1"/>
    <col min="32" max="32" width="4.28125" style="3" customWidth="1"/>
    <col min="33" max="33" width="7.00390625" style="3" customWidth="1"/>
    <col min="34" max="16384" width="8.421875" style="3" customWidth="1"/>
  </cols>
  <sheetData>
    <row r="1" ht="18" customHeight="1" thickBot="1">
      <c r="AH1" s="291" t="s">
        <v>148</v>
      </c>
    </row>
    <row r="2" spans="2:32" ht="9" customHeight="1">
      <c r="B2" s="46"/>
      <c r="C2" s="47"/>
      <c r="D2" s="47"/>
      <c r="E2" s="47"/>
      <c r="F2" s="47"/>
      <c r="G2" s="47"/>
      <c r="H2" s="47"/>
      <c r="I2" s="47"/>
      <c r="J2" s="47"/>
      <c r="K2" s="47"/>
      <c r="L2" s="47"/>
      <c r="M2" s="47"/>
      <c r="N2" s="47"/>
      <c r="O2" s="48"/>
      <c r="P2" s="48"/>
      <c r="Q2" s="48"/>
      <c r="R2" s="48"/>
      <c r="S2" s="48"/>
      <c r="T2" s="48"/>
      <c r="U2" s="48"/>
      <c r="V2" s="48"/>
      <c r="W2" s="48"/>
      <c r="X2" s="48"/>
      <c r="Y2" s="48"/>
      <c r="Z2" s="48"/>
      <c r="AA2" s="48"/>
      <c r="AB2" s="48"/>
      <c r="AC2" s="48"/>
      <c r="AD2" s="48"/>
      <c r="AE2" s="48"/>
      <c r="AF2" s="49"/>
    </row>
    <row r="3" spans="2:32" ht="19.5" customHeight="1">
      <c r="B3" s="50"/>
      <c r="C3" s="45"/>
      <c r="D3" s="45"/>
      <c r="E3" s="45"/>
      <c r="F3" s="45"/>
      <c r="G3" s="45"/>
      <c r="H3" s="45"/>
      <c r="I3" s="45"/>
      <c r="J3" s="45"/>
      <c r="K3" s="45"/>
      <c r="L3" s="45"/>
      <c r="M3" s="45"/>
      <c r="N3" s="45"/>
      <c r="O3" s="51"/>
      <c r="P3" s="51"/>
      <c r="Q3" s="51"/>
      <c r="R3" s="51"/>
      <c r="S3" s="51"/>
      <c r="T3" s="51"/>
      <c r="U3" s="51"/>
      <c r="V3" s="51"/>
      <c r="W3" s="51"/>
      <c r="X3" s="51"/>
      <c r="Y3" s="51"/>
      <c r="Z3" s="51"/>
      <c r="AA3" s="51"/>
      <c r="AB3" s="51"/>
      <c r="AC3" s="51"/>
      <c r="AD3" s="51"/>
      <c r="AE3" s="51"/>
      <c r="AF3" s="52"/>
    </row>
    <row r="4" spans="2:32" ht="9" customHeight="1">
      <c r="B4" s="50"/>
      <c r="C4" s="45"/>
      <c r="D4" s="45"/>
      <c r="E4" s="45"/>
      <c r="F4" s="45"/>
      <c r="G4" s="45"/>
      <c r="H4" s="45"/>
      <c r="I4" s="45"/>
      <c r="J4" s="45"/>
      <c r="K4" s="45"/>
      <c r="L4" s="45"/>
      <c r="M4" s="45"/>
      <c r="N4" s="45"/>
      <c r="O4" s="51"/>
      <c r="P4" s="51"/>
      <c r="Q4" s="51"/>
      <c r="R4" s="51"/>
      <c r="S4" s="51"/>
      <c r="T4" s="51"/>
      <c r="U4" s="51"/>
      <c r="V4" s="51"/>
      <c r="W4" s="51"/>
      <c r="X4" s="51"/>
      <c r="Y4" s="51"/>
      <c r="Z4" s="51"/>
      <c r="AA4" s="51"/>
      <c r="AB4" s="51"/>
      <c r="AC4" s="51"/>
      <c r="AD4" s="51"/>
      <c r="AE4" s="51"/>
      <c r="AF4" s="52"/>
    </row>
    <row r="5" spans="2:32" ht="9.75" customHeight="1">
      <c r="B5" s="50"/>
      <c r="C5" s="45"/>
      <c r="D5" s="45"/>
      <c r="E5" s="45"/>
      <c r="F5" s="45"/>
      <c r="G5" s="45"/>
      <c r="H5" s="45"/>
      <c r="I5" s="45"/>
      <c r="J5" s="45"/>
      <c r="K5" s="45"/>
      <c r="L5" s="45"/>
      <c r="M5" s="45"/>
      <c r="N5" s="45"/>
      <c r="O5" s="543"/>
      <c r="P5" s="51"/>
      <c r="Q5" s="51"/>
      <c r="R5" s="531" t="s">
        <v>80</v>
      </c>
      <c r="S5" s="532"/>
      <c r="T5" s="533"/>
      <c r="U5" s="372" t="s">
        <v>0</v>
      </c>
      <c r="V5" s="51"/>
      <c r="W5" s="51"/>
      <c r="X5" s="51"/>
      <c r="Y5" s="51"/>
      <c r="Z5" s="549" t="s">
        <v>79</v>
      </c>
      <c r="AA5" s="549"/>
      <c r="AB5" s="549"/>
      <c r="AC5" s="549"/>
      <c r="AD5" s="549"/>
      <c r="AE5" s="344" t="s">
        <v>195</v>
      </c>
      <c r="AF5" s="52"/>
    </row>
    <row r="6" spans="2:32" ht="9.75" customHeight="1">
      <c r="B6" s="50"/>
      <c r="C6" s="45"/>
      <c r="D6" s="45"/>
      <c r="E6" s="45"/>
      <c r="F6" s="45"/>
      <c r="G6" s="45"/>
      <c r="H6" s="45"/>
      <c r="I6" s="45"/>
      <c r="J6" s="45"/>
      <c r="K6" s="45"/>
      <c r="L6" s="45"/>
      <c r="M6" s="45"/>
      <c r="N6" s="45"/>
      <c r="O6" s="543"/>
      <c r="P6" s="51"/>
      <c r="Q6" s="51"/>
      <c r="R6" s="534"/>
      <c r="S6" s="535"/>
      <c r="T6" s="536"/>
      <c r="U6" s="372"/>
      <c r="V6" s="51"/>
      <c r="W6" s="51"/>
      <c r="X6" s="51"/>
      <c r="Y6" s="51"/>
      <c r="Z6" s="548" t="s">
        <v>1</v>
      </c>
      <c r="AA6" s="548"/>
      <c r="AB6" s="548"/>
      <c r="AC6" s="548"/>
      <c r="AD6" s="548"/>
      <c r="AE6" s="12" t="s">
        <v>196</v>
      </c>
      <c r="AF6" s="52"/>
    </row>
    <row r="7" spans="2:32" ht="22.5" customHeight="1">
      <c r="B7" s="50"/>
      <c r="C7" s="45"/>
      <c r="D7" s="45"/>
      <c r="E7" s="45"/>
      <c r="F7" s="45"/>
      <c r="G7" s="45"/>
      <c r="H7" s="45"/>
      <c r="I7" s="45"/>
      <c r="J7" s="45"/>
      <c r="K7" s="45"/>
      <c r="L7" s="45"/>
      <c r="M7" s="45"/>
      <c r="N7" s="55" t="s">
        <v>105</v>
      </c>
      <c r="O7" s="56" t="s">
        <v>86</v>
      </c>
      <c r="P7" s="57"/>
      <c r="Q7" s="538" t="s">
        <v>3</v>
      </c>
      <c r="R7" s="538"/>
      <c r="S7" s="538"/>
      <c r="T7" s="538"/>
      <c r="U7" s="538"/>
      <c r="V7" s="538"/>
      <c r="W7" s="538"/>
      <c r="X7" s="538"/>
      <c r="Y7" s="538"/>
      <c r="Z7" s="538"/>
      <c r="AA7" s="538"/>
      <c r="AB7" s="538"/>
      <c r="AC7" s="538"/>
      <c r="AD7" s="538"/>
      <c r="AE7" s="538"/>
      <c r="AF7" s="52"/>
    </row>
    <row r="8" spans="2:32" ht="9.75" customHeight="1">
      <c r="B8" s="50"/>
      <c r="C8" s="45"/>
      <c r="D8" s="45"/>
      <c r="E8" s="45"/>
      <c r="F8" s="45"/>
      <c r="G8" s="45"/>
      <c r="H8" s="45"/>
      <c r="I8" s="45"/>
      <c r="J8" s="45"/>
      <c r="K8" s="45"/>
      <c r="L8" s="45"/>
      <c r="M8" s="45"/>
      <c r="N8" s="560">
        <v>0.7</v>
      </c>
      <c r="O8" s="399">
        <v>12</v>
      </c>
      <c r="P8" s="45"/>
      <c r="Q8" s="541">
        <v>15</v>
      </c>
      <c r="R8" s="546">
        <v>30</v>
      </c>
      <c r="S8" s="541">
        <v>45</v>
      </c>
      <c r="T8" s="546">
        <v>60</v>
      </c>
      <c r="U8" s="541">
        <v>75</v>
      </c>
      <c r="V8" s="546">
        <v>95</v>
      </c>
      <c r="W8" s="541">
        <v>120</v>
      </c>
      <c r="X8" s="546">
        <v>145</v>
      </c>
      <c r="Y8" s="541">
        <v>170</v>
      </c>
      <c r="Z8" s="546">
        <v>205</v>
      </c>
      <c r="AA8" s="541">
        <v>250</v>
      </c>
      <c r="AB8" s="372">
        <v>310</v>
      </c>
      <c r="AC8" s="59"/>
      <c r="AD8" s="540"/>
      <c r="AE8" s="59"/>
      <c r="AF8" s="52"/>
    </row>
    <row r="9" spans="2:32" ht="9.75" customHeight="1">
      <c r="B9" s="50"/>
      <c r="C9" s="45"/>
      <c r="D9" s="45"/>
      <c r="E9" s="45"/>
      <c r="F9" s="45"/>
      <c r="G9" s="45"/>
      <c r="H9" s="45"/>
      <c r="I9" s="45"/>
      <c r="J9" s="45"/>
      <c r="K9" s="45"/>
      <c r="L9" s="45"/>
      <c r="M9" s="45"/>
      <c r="N9" s="560"/>
      <c r="O9" s="399"/>
      <c r="P9" s="45"/>
      <c r="Q9" s="542"/>
      <c r="R9" s="546"/>
      <c r="S9" s="542"/>
      <c r="T9" s="546"/>
      <c r="U9" s="542"/>
      <c r="V9" s="546"/>
      <c r="W9" s="542"/>
      <c r="X9" s="546"/>
      <c r="Y9" s="542"/>
      <c r="Z9" s="546"/>
      <c r="AA9" s="542"/>
      <c r="AB9" s="372"/>
      <c r="AC9" s="61"/>
      <c r="AD9" s="540"/>
      <c r="AE9" s="61"/>
      <c r="AF9" s="52"/>
    </row>
    <row r="10" spans="2:32" ht="9.75" customHeight="1">
      <c r="B10" s="50"/>
      <c r="C10" s="45"/>
      <c r="D10" s="45"/>
      <c r="E10" s="45"/>
      <c r="F10" s="45"/>
      <c r="G10" s="45"/>
      <c r="H10" s="45"/>
      <c r="I10" s="45"/>
      <c r="J10" s="45"/>
      <c r="K10" s="45"/>
      <c r="L10" s="45"/>
      <c r="M10" s="45"/>
      <c r="N10" s="561">
        <v>0.8</v>
      </c>
      <c r="O10" s="552">
        <v>15</v>
      </c>
      <c r="P10" s="45"/>
      <c r="Q10" s="541">
        <v>5</v>
      </c>
      <c r="R10" s="546">
        <v>15</v>
      </c>
      <c r="S10" s="541">
        <v>25</v>
      </c>
      <c r="T10" s="546">
        <v>30</v>
      </c>
      <c r="U10" s="541">
        <v>40</v>
      </c>
      <c r="V10" s="546">
        <v>50</v>
      </c>
      <c r="W10" s="541">
        <v>70</v>
      </c>
      <c r="X10" s="546">
        <v>80</v>
      </c>
      <c r="Y10" s="541">
        <v>100</v>
      </c>
      <c r="Z10" s="546">
        <v>110</v>
      </c>
      <c r="AA10" s="541">
        <v>130</v>
      </c>
      <c r="AB10" s="546">
        <v>150</v>
      </c>
      <c r="AC10" s="541">
        <v>170</v>
      </c>
      <c r="AD10" s="372">
        <v>200</v>
      </c>
      <c r="AE10" s="273">
        <v>250</v>
      </c>
      <c r="AF10" s="52"/>
    </row>
    <row r="11" spans="2:32" ht="9.75" customHeight="1">
      <c r="B11" s="50"/>
      <c r="C11" s="45"/>
      <c r="D11" s="45"/>
      <c r="E11" s="45"/>
      <c r="F11" s="45"/>
      <c r="G11" s="45"/>
      <c r="H11" s="45"/>
      <c r="I11" s="45"/>
      <c r="J11" s="45"/>
      <c r="K11" s="45"/>
      <c r="L11" s="45"/>
      <c r="M11" s="45"/>
      <c r="N11" s="561"/>
      <c r="O11" s="552"/>
      <c r="P11" s="45"/>
      <c r="Q11" s="542"/>
      <c r="R11" s="546"/>
      <c r="S11" s="542"/>
      <c r="T11" s="546"/>
      <c r="U11" s="542"/>
      <c r="V11" s="546"/>
      <c r="W11" s="542"/>
      <c r="X11" s="546"/>
      <c r="Y11" s="542"/>
      <c r="Z11" s="546"/>
      <c r="AA11" s="542"/>
      <c r="AB11" s="546"/>
      <c r="AC11" s="542"/>
      <c r="AD11" s="372"/>
      <c r="AE11" s="12">
        <v>11</v>
      </c>
      <c r="AF11" s="52"/>
    </row>
    <row r="12" spans="2:32" ht="9.75" customHeight="1">
      <c r="B12" s="50"/>
      <c r="C12" s="45"/>
      <c r="D12" s="45"/>
      <c r="E12" s="45"/>
      <c r="F12" s="45"/>
      <c r="G12" s="45"/>
      <c r="H12" s="45"/>
      <c r="I12" s="45"/>
      <c r="J12" s="45"/>
      <c r="K12" s="45"/>
      <c r="L12" s="45"/>
      <c r="M12" s="45"/>
      <c r="N12" s="560">
        <v>0.9</v>
      </c>
      <c r="O12" s="399">
        <v>18</v>
      </c>
      <c r="P12" s="45"/>
      <c r="Q12" s="58"/>
      <c r="R12" s="546">
        <v>10</v>
      </c>
      <c r="S12" s="541">
        <v>15</v>
      </c>
      <c r="T12" s="546">
        <v>25</v>
      </c>
      <c r="U12" s="541">
        <v>30</v>
      </c>
      <c r="V12" s="546">
        <v>40</v>
      </c>
      <c r="W12" s="541">
        <v>50</v>
      </c>
      <c r="X12" s="546">
        <v>60</v>
      </c>
      <c r="Y12" s="541">
        <v>70</v>
      </c>
      <c r="Z12" s="546">
        <v>80</v>
      </c>
      <c r="AA12" s="541">
        <v>90</v>
      </c>
      <c r="AB12" s="372">
        <v>100</v>
      </c>
      <c r="AC12" s="273">
        <v>140</v>
      </c>
      <c r="AD12" s="54">
        <v>160</v>
      </c>
      <c r="AE12" s="273">
        <v>180</v>
      </c>
      <c r="AF12" s="52"/>
    </row>
    <row r="13" spans="2:32" ht="9.75" customHeight="1">
      <c r="B13" s="50"/>
      <c r="C13" s="45"/>
      <c r="D13" s="45"/>
      <c r="E13" s="45"/>
      <c r="F13" s="45"/>
      <c r="G13" s="45"/>
      <c r="H13" s="45"/>
      <c r="I13" s="45"/>
      <c r="J13" s="45"/>
      <c r="K13" s="45"/>
      <c r="L13" s="45"/>
      <c r="M13" s="45"/>
      <c r="N13" s="560"/>
      <c r="O13" s="399"/>
      <c r="P13" s="45"/>
      <c r="Q13" s="60"/>
      <c r="R13" s="546"/>
      <c r="S13" s="542"/>
      <c r="T13" s="546"/>
      <c r="U13" s="542"/>
      <c r="V13" s="546"/>
      <c r="W13" s="542"/>
      <c r="X13" s="546"/>
      <c r="Y13" s="542"/>
      <c r="Z13" s="546"/>
      <c r="AA13" s="542"/>
      <c r="AB13" s="372"/>
      <c r="AC13" s="12">
        <v>10</v>
      </c>
      <c r="AD13" s="12">
        <v>21</v>
      </c>
      <c r="AE13" s="12">
        <v>29</v>
      </c>
      <c r="AF13" s="52"/>
    </row>
    <row r="14" spans="2:32" ht="9.75" customHeight="1">
      <c r="B14" s="50"/>
      <c r="C14" s="45"/>
      <c r="D14" s="45"/>
      <c r="E14" s="45"/>
      <c r="F14" s="45"/>
      <c r="G14" s="45"/>
      <c r="H14" s="45"/>
      <c r="I14" s="45"/>
      <c r="J14" s="45"/>
      <c r="K14" s="45"/>
      <c r="L14" s="45"/>
      <c r="M14" s="45"/>
      <c r="N14" s="561">
        <v>1</v>
      </c>
      <c r="O14" s="552">
        <v>21</v>
      </c>
      <c r="P14" s="45"/>
      <c r="Q14" s="59"/>
      <c r="R14" s="546">
        <v>10</v>
      </c>
      <c r="S14" s="541">
        <v>15</v>
      </c>
      <c r="T14" s="546">
        <v>20</v>
      </c>
      <c r="U14" s="541">
        <v>25</v>
      </c>
      <c r="V14" s="546">
        <v>30</v>
      </c>
      <c r="W14" s="541">
        <v>40</v>
      </c>
      <c r="X14" s="546">
        <v>50</v>
      </c>
      <c r="Y14" s="541">
        <v>55</v>
      </c>
      <c r="Z14" s="372">
        <v>60</v>
      </c>
      <c r="AA14" s="273">
        <v>70</v>
      </c>
      <c r="AB14" s="54">
        <v>80</v>
      </c>
      <c r="AC14" s="273">
        <v>100</v>
      </c>
      <c r="AD14" s="54">
        <v>120</v>
      </c>
      <c r="AE14" s="273">
        <v>140</v>
      </c>
      <c r="AF14" s="52"/>
    </row>
    <row r="15" spans="2:32" ht="9.75" customHeight="1">
      <c r="B15" s="50"/>
      <c r="C15" s="45"/>
      <c r="D15" s="45"/>
      <c r="E15" s="45"/>
      <c r="F15" s="45"/>
      <c r="G15" s="45"/>
      <c r="H15" s="45"/>
      <c r="I15" s="45"/>
      <c r="J15" s="45"/>
      <c r="K15" s="45"/>
      <c r="L15" s="45"/>
      <c r="M15" s="45"/>
      <c r="N15" s="561"/>
      <c r="O15" s="552"/>
      <c r="P15" s="45"/>
      <c r="Q15" s="61"/>
      <c r="R15" s="546"/>
      <c r="S15" s="542"/>
      <c r="T15" s="546"/>
      <c r="U15" s="542"/>
      <c r="V15" s="546"/>
      <c r="W15" s="542"/>
      <c r="X15" s="546"/>
      <c r="Y15" s="542"/>
      <c r="Z15" s="372"/>
      <c r="AA15" s="12">
        <v>5</v>
      </c>
      <c r="AB15" s="12">
        <v>7</v>
      </c>
      <c r="AC15" s="12">
        <v>14</v>
      </c>
      <c r="AD15" s="12">
        <v>26</v>
      </c>
      <c r="AE15" s="12">
        <v>39</v>
      </c>
      <c r="AF15" s="52"/>
    </row>
    <row r="16" spans="2:32" ht="9.75" customHeight="1">
      <c r="B16" s="50"/>
      <c r="C16" s="45"/>
      <c r="D16" s="45"/>
      <c r="E16" s="45"/>
      <c r="F16" s="45"/>
      <c r="G16" s="45"/>
      <c r="H16" s="45"/>
      <c r="I16" s="45"/>
      <c r="J16" s="45"/>
      <c r="K16" s="45"/>
      <c r="L16" s="45"/>
      <c r="M16" s="45"/>
      <c r="N16" s="560">
        <v>1.1</v>
      </c>
      <c r="O16" s="399">
        <v>24</v>
      </c>
      <c r="P16" s="45"/>
      <c r="Q16" s="59"/>
      <c r="R16" s="546">
        <v>5</v>
      </c>
      <c r="S16" s="541">
        <v>10</v>
      </c>
      <c r="T16" s="546">
        <v>15</v>
      </c>
      <c r="U16" s="541">
        <v>20</v>
      </c>
      <c r="V16" s="546">
        <v>30</v>
      </c>
      <c r="W16" s="541">
        <v>35</v>
      </c>
      <c r="X16" s="546">
        <v>40</v>
      </c>
      <c r="Y16" s="541">
        <v>45</v>
      </c>
      <c r="Z16" s="372">
        <v>50</v>
      </c>
      <c r="AA16" s="273">
        <v>60</v>
      </c>
      <c r="AB16" s="54">
        <v>70</v>
      </c>
      <c r="AC16" s="273">
        <v>80</v>
      </c>
      <c r="AD16" s="54">
        <v>100</v>
      </c>
      <c r="AE16" s="570"/>
      <c r="AF16" s="52"/>
    </row>
    <row r="17" spans="2:32" ht="9.75" customHeight="1">
      <c r="B17" s="50"/>
      <c r="C17" s="45"/>
      <c r="D17" s="45"/>
      <c r="E17" s="45"/>
      <c r="F17" s="45"/>
      <c r="G17" s="45"/>
      <c r="H17" s="45"/>
      <c r="I17" s="45"/>
      <c r="J17" s="45"/>
      <c r="K17" s="45"/>
      <c r="L17" s="45"/>
      <c r="M17" s="45"/>
      <c r="N17" s="560"/>
      <c r="O17" s="399"/>
      <c r="P17" s="45"/>
      <c r="Q17" s="61"/>
      <c r="R17" s="546"/>
      <c r="S17" s="542"/>
      <c r="T17" s="546"/>
      <c r="U17" s="542"/>
      <c r="V17" s="546"/>
      <c r="W17" s="542"/>
      <c r="X17" s="546"/>
      <c r="Y17" s="542"/>
      <c r="Z17" s="372"/>
      <c r="AA17" s="12">
        <v>8</v>
      </c>
      <c r="AB17" s="12">
        <v>14</v>
      </c>
      <c r="AC17" s="12">
        <v>18</v>
      </c>
      <c r="AD17" s="12">
        <v>33</v>
      </c>
      <c r="AE17" s="570"/>
      <c r="AF17" s="52"/>
    </row>
    <row r="18" spans="2:32" ht="9.75" customHeight="1">
      <c r="B18" s="50"/>
      <c r="C18" s="45"/>
      <c r="D18" s="45"/>
      <c r="E18" s="45"/>
      <c r="F18" s="45"/>
      <c r="G18" s="45"/>
      <c r="H18" s="45"/>
      <c r="I18" s="45"/>
      <c r="J18" s="45"/>
      <c r="K18" s="45"/>
      <c r="L18" s="45"/>
      <c r="M18" s="45"/>
      <c r="N18" s="561">
        <v>1.2</v>
      </c>
      <c r="O18" s="552">
        <v>27</v>
      </c>
      <c r="P18" s="45"/>
      <c r="Q18" s="59"/>
      <c r="R18" s="546">
        <v>5</v>
      </c>
      <c r="S18" s="541">
        <v>10</v>
      </c>
      <c r="T18" s="546">
        <v>15</v>
      </c>
      <c r="U18" s="541">
        <v>20</v>
      </c>
      <c r="V18" s="546">
        <v>25</v>
      </c>
      <c r="W18" s="541">
        <v>30</v>
      </c>
      <c r="X18" s="546">
        <v>35</v>
      </c>
      <c r="Y18" s="544">
        <v>40</v>
      </c>
      <c r="Z18" s="540"/>
      <c r="AA18" s="273">
        <v>60</v>
      </c>
      <c r="AB18" s="54">
        <v>70</v>
      </c>
      <c r="AC18" s="273">
        <v>80</v>
      </c>
      <c r="AD18" s="540"/>
      <c r="AE18" s="570"/>
      <c r="AF18" s="52"/>
    </row>
    <row r="19" spans="2:32" ht="9.75" customHeight="1">
      <c r="B19" s="50"/>
      <c r="C19" s="45"/>
      <c r="D19" s="45"/>
      <c r="E19" s="45"/>
      <c r="F19" s="45"/>
      <c r="G19" s="45"/>
      <c r="H19" s="45"/>
      <c r="I19" s="45"/>
      <c r="J19" s="45"/>
      <c r="K19" s="45"/>
      <c r="L19" s="45"/>
      <c r="M19" s="45"/>
      <c r="N19" s="561"/>
      <c r="O19" s="552"/>
      <c r="P19" s="45"/>
      <c r="Q19" s="61"/>
      <c r="R19" s="546"/>
      <c r="S19" s="542"/>
      <c r="T19" s="546"/>
      <c r="U19" s="542"/>
      <c r="V19" s="546"/>
      <c r="W19" s="542"/>
      <c r="X19" s="546"/>
      <c r="Y19" s="545"/>
      <c r="Z19" s="540"/>
      <c r="AA19" s="12">
        <v>8</v>
      </c>
      <c r="AB19" s="12">
        <v>14</v>
      </c>
      <c r="AC19" s="12">
        <v>18</v>
      </c>
      <c r="AD19" s="540"/>
      <c r="AE19" s="570"/>
      <c r="AF19" s="52"/>
    </row>
    <row r="20" spans="2:32" ht="9.75" customHeight="1">
      <c r="B20" s="50"/>
      <c r="C20" s="45"/>
      <c r="D20" s="45"/>
      <c r="E20" s="45"/>
      <c r="F20" s="45"/>
      <c r="G20" s="45"/>
      <c r="H20" s="45"/>
      <c r="I20" s="45"/>
      <c r="J20" s="45"/>
      <c r="K20" s="45"/>
      <c r="L20" s="45"/>
      <c r="M20" s="45"/>
      <c r="N20" s="560">
        <v>1.3</v>
      </c>
      <c r="O20" s="399">
        <v>30</v>
      </c>
      <c r="P20" s="45"/>
      <c r="Q20" s="59"/>
      <c r="R20" s="546">
        <v>5</v>
      </c>
      <c r="S20" s="541">
        <v>10</v>
      </c>
      <c r="T20" s="546">
        <v>12</v>
      </c>
      <c r="U20" s="541">
        <v>15</v>
      </c>
      <c r="V20" s="546">
        <v>20</v>
      </c>
      <c r="W20" s="547">
        <v>25</v>
      </c>
      <c r="X20" s="372">
        <v>30</v>
      </c>
      <c r="Y20" s="405"/>
      <c r="Z20" s="54">
        <v>40</v>
      </c>
      <c r="AA20" s="59"/>
      <c r="AB20" s="54">
        <v>50</v>
      </c>
      <c r="AC20" s="273">
        <v>60</v>
      </c>
      <c r="AD20" s="540"/>
      <c r="AE20" s="59"/>
      <c r="AF20" s="52"/>
    </row>
    <row r="21" spans="2:32" ht="9.75" customHeight="1">
      <c r="B21" s="50"/>
      <c r="C21" s="45"/>
      <c r="D21" s="45"/>
      <c r="E21" s="45"/>
      <c r="F21" s="45"/>
      <c r="G21" s="45"/>
      <c r="H21" s="45"/>
      <c r="I21" s="45"/>
      <c r="J21" s="45"/>
      <c r="K21" s="45"/>
      <c r="L21" s="45"/>
      <c r="M21" s="45"/>
      <c r="N21" s="562"/>
      <c r="O21" s="566"/>
      <c r="P21" s="45"/>
      <c r="Q21" s="61"/>
      <c r="R21" s="546"/>
      <c r="S21" s="542"/>
      <c r="T21" s="546"/>
      <c r="U21" s="542"/>
      <c r="V21" s="546"/>
      <c r="W21" s="547"/>
      <c r="X21" s="372"/>
      <c r="Y21" s="569"/>
      <c r="Z21" s="12">
        <v>7</v>
      </c>
      <c r="AA21" s="61"/>
      <c r="AB21" s="12">
        <v>18</v>
      </c>
      <c r="AC21" s="12">
        <v>25</v>
      </c>
      <c r="AD21" s="540"/>
      <c r="AE21" s="61"/>
      <c r="AF21" s="52"/>
    </row>
    <row r="22" spans="2:32" ht="9.75" customHeight="1">
      <c r="B22" s="50"/>
      <c r="C22" s="45"/>
      <c r="D22" s="45"/>
      <c r="E22" s="45"/>
      <c r="F22" s="45"/>
      <c r="G22" s="45"/>
      <c r="H22" s="45"/>
      <c r="I22" s="45"/>
      <c r="J22" s="45"/>
      <c r="K22" s="45"/>
      <c r="L22" s="45"/>
      <c r="M22" s="45"/>
      <c r="N22" s="561">
        <v>1.4</v>
      </c>
      <c r="O22" s="399">
        <v>33</v>
      </c>
      <c r="P22" s="45"/>
      <c r="Q22" s="59"/>
      <c r="R22" s="546">
        <v>5</v>
      </c>
      <c r="S22" s="541">
        <v>7</v>
      </c>
      <c r="T22" s="546">
        <v>10</v>
      </c>
      <c r="U22" s="541">
        <v>15</v>
      </c>
      <c r="V22" s="546">
        <v>20</v>
      </c>
      <c r="W22" s="547">
        <v>22</v>
      </c>
      <c r="X22" s="372">
        <v>25</v>
      </c>
      <c r="Y22" s="273">
        <v>30</v>
      </c>
      <c r="Z22" s="540"/>
      <c r="AA22" s="273">
        <v>40</v>
      </c>
      <c r="AB22" s="540"/>
      <c r="AC22" s="59"/>
      <c r="AD22" s="540"/>
      <c r="AE22" s="59"/>
      <c r="AF22" s="52"/>
    </row>
    <row r="23" spans="2:32" ht="9.75" customHeight="1" thickBot="1">
      <c r="B23" s="50"/>
      <c r="C23" s="45"/>
      <c r="D23" s="45"/>
      <c r="E23" s="45"/>
      <c r="F23" s="45"/>
      <c r="G23" s="45"/>
      <c r="H23" s="45"/>
      <c r="I23" s="45"/>
      <c r="J23" s="45"/>
      <c r="K23" s="45"/>
      <c r="L23" s="45"/>
      <c r="M23" s="45"/>
      <c r="N23" s="563"/>
      <c r="O23" s="566"/>
      <c r="P23" s="45"/>
      <c r="Q23" s="61"/>
      <c r="R23" s="546"/>
      <c r="S23" s="542"/>
      <c r="T23" s="546"/>
      <c r="U23" s="542"/>
      <c r="V23" s="546"/>
      <c r="W23" s="547"/>
      <c r="X23" s="372"/>
      <c r="Y23" s="274">
        <v>5</v>
      </c>
      <c r="Z23" s="540"/>
      <c r="AA23" s="274">
        <v>15</v>
      </c>
      <c r="AB23" s="540"/>
      <c r="AC23" s="61"/>
      <c r="AD23" s="540"/>
      <c r="AE23" s="61"/>
      <c r="AF23" s="52"/>
    </row>
    <row r="24" spans="2:32" ht="9.75" customHeight="1">
      <c r="B24" s="50"/>
      <c r="C24" s="45"/>
      <c r="D24" s="45"/>
      <c r="E24" s="45"/>
      <c r="F24" s="45"/>
      <c r="G24" s="45"/>
      <c r="H24" s="45"/>
      <c r="I24" s="45"/>
      <c r="J24" s="45"/>
      <c r="K24" s="45"/>
      <c r="L24" s="45"/>
      <c r="M24" s="45"/>
      <c r="N24" s="564">
        <v>1.5</v>
      </c>
      <c r="O24" s="553">
        <v>36</v>
      </c>
      <c r="P24" s="45"/>
      <c r="Q24" s="59"/>
      <c r="R24" s="546">
        <v>5</v>
      </c>
      <c r="S24" s="541">
        <v>7</v>
      </c>
      <c r="T24" s="546">
        <v>10</v>
      </c>
      <c r="U24" s="541">
        <v>15</v>
      </c>
      <c r="V24" s="546">
        <v>20</v>
      </c>
      <c r="W24" s="547">
        <v>22</v>
      </c>
      <c r="X24" s="372">
        <v>25</v>
      </c>
      <c r="Y24" s="273">
        <v>30</v>
      </c>
      <c r="Z24" s="540"/>
      <c r="AA24" s="273">
        <v>40</v>
      </c>
      <c r="AB24" s="540"/>
      <c r="AC24" s="59"/>
      <c r="AD24" s="540"/>
      <c r="AE24" s="59"/>
      <c r="AF24" s="52"/>
    </row>
    <row r="25" spans="2:32" ht="9.75" customHeight="1" thickBot="1">
      <c r="B25" s="50"/>
      <c r="C25" s="45"/>
      <c r="D25" s="45"/>
      <c r="E25" s="45"/>
      <c r="F25" s="45"/>
      <c r="G25" s="45"/>
      <c r="H25" s="45"/>
      <c r="I25" s="45"/>
      <c r="J25" s="45"/>
      <c r="K25" s="45"/>
      <c r="L25" s="45"/>
      <c r="M25" s="45"/>
      <c r="N25" s="565"/>
      <c r="O25" s="554"/>
      <c r="P25" s="45"/>
      <c r="Q25" s="61"/>
      <c r="R25" s="546"/>
      <c r="S25" s="542"/>
      <c r="T25" s="546"/>
      <c r="U25" s="542"/>
      <c r="V25" s="546"/>
      <c r="W25" s="547"/>
      <c r="X25" s="372"/>
      <c r="Y25" s="274">
        <v>5</v>
      </c>
      <c r="Z25" s="540"/>
      <c r="AA25" s="274">
        <v>15</v>
      </c>
      <c r="AB25" s="540"/>
      <c r="AC25" s="61"/>
      <c r="AD25" s="540"/>
      <c r="AE25" s="61"/>
      <c r="AF25" s="52"/>
    </row>
    <row r="26" spans="2:32" ht="9.75" customHeight="1">
      <c r="B26" s="50"/>
      <c r="C26" s="45"/>
      <c r="D26" s="45"/>
      <c r="E26" s="45"/>
      <c r="F26" s="45"/>
      <c r="G26" s="45"/>
      <c r="H26" s="45"/>
      <c r="I26" s="45"/>
      <c r="J26" s="45"/>
      <c r="K26" s="45"/>
      <c r="L26" s="45"/>
      <c r="M26" s="45"/>
      <c r="N26" s="550">
        <v>1.6</v>
      </c>
      <c r="O26" s="555">
        <v>39</v>
      </c>
      <c r="P26" s="45"/>
      <c r="Q26" s="59"/>
      <c r="R26" s="62"/>
      <c r="S26" s="541">
        <v>5</v>
      </c>
      <c r="T26" s="546">
        <v>7</v>
      </c>
      <c r="U26" s="541">
        <v>13</v>
      </c>
      <c r="V26" s="546">
        <v>15</v>
      </c>
      <c r="W26" s="372">
        <v>20</v>
      </c>
      <c r="X26" s="273">
        <v>25</v>
      </c>
      <c r="Y26" s="59"/>
      <c r="Z26" s="54">
        <v>30</v>
      </c>
      <c r="AA26" s="59"/>
      <c r="AB26" s="540"/>
      <c r="AC26" s="59"/>
      <c r="AD26" s="540"/>
      <c r="AE26" s="59"/>
      <c r="AF26" s="52"/>
    </row>
    <row r="27" spans="2:32" ht="9.75" customHeight="1" thickBot="1">
      <c r="B27" s="50"/>
      <c r="C27" s="45"/>
      <c r="D27" s="45"/>
      <c r="E27" s="45"/>
      <c r="F27" s="45"/>
      <c r="G27" s="45"/>
      <c r="H27" s="45"/>
      <c r="I27" s="45"/>
      <c r="J27" s="45"/>
      <c r="K27" s="45"/>
      <c r="L27" s="45"/>
      <c r="M27" s="45"/>
      <c r="N27" s="551"/>
      <c r="O27" s="556"/>
      <c r="P27" s="45"/>
      <c r="Q27" s="61"/>
      <c r="R27" s="63"/>
      <c r="S27" s="542"/>
      <c r="T27" s="546"/>
      <c r="U27" s="542"/>
      <c r="V27" s="546"/>
      <c r="W27" s="372"/>
      <c r="X27" s="12">
        <v>5</v>
      </c>
      <c r="Y27" s="61"/>
      <c r="Z27" s="12">
        <v>7</v>
      </c>
      <c r="AA27" s="61"/>
      <c r="AB27" s="540"/>
      <c r="AC27" s="61"/>
      <c r="AD27" s="540"/>
      <c r="AE27" s="61"/>
      <c r="AF27" s="52"/>
    </row>
    <row r="28" spans="2:32" ht="4.5" customHeight="1" thickBot="1">
      <c r="B28" s="50"/>
      <c r="C28" s="45"/>
      <c r="D28" s="45"/>
      <c r="E28" s="45"/>
      <c r="F28" s="45"/>
      <c r="G28" s="45"/>
      <c r="H28" s="45"/>
      <c r="I28" s="45"/>
      <c r="J28" s="45"/>
      <c r="K28" s="45"/>
      <c r="L28" s="45"/>
      <c r="M28" s="45"/>
      <c r="N28" s="557" t="s">
        <v>87</v>
      </c>
      <c r="O28" s="45"/>
      <c r="P28" s="45"/>
      <c r="Q28" s="44"/>
      <c r="R28" s="45"/>
      <c r="S28" s="43"/>
      <c r="T28" s="45"/>
      <c r="U28" s="43"/>
      <c r="V28" s="45"/>
      <c r="W28" s="43"/>
      <c r="X28" s="45"/>
      <c r="Y28" s="43"/>
      <c r="Z28" s="45"/>
      <c r="AA28" s="43"/>
      <c r="AB28" s="45"/>
      <c r="AC28" s="43"/>
      <c r="AD28" s="45"/>
      <c r="AE28" s="64"/>
      <c r="AF28" s="52"/>
    </row>
    <row r="29" spans="2:32" ht="9.75" customHeight="1">
      <c r="B29" s="50"/>
      <c r="C29" s="399">
        <v>12</v>
      </c>
      <c r="D29" s="552">
        <v>15</v>
      </c>
      <c r="E29" s="399">
        <v>18</v>
      </c>
      <c r="F29" s="552">
        <v>21</v>
      </c>
      <c r="G29" s="399">
        <v>24</v>
      </c>
      <c r="H29" s="552">
        <v>27</v>
      </c>
      <c r="I29" s="559">
        <v>30</v>
      </c>
      <c r="J29" s="552">
        <v>33</v>
      </c>
      <c r="K29" s="553">
        <v>36</v>
      </c>
      <c r="L29" s="555">
        <v>39</v>
      </c>
      <c r="M29" s="45"/>
      <c r="N29" s="558"/>
      <c r="O29" s="65" t="s">
        <v>4</v>
      </c>
      <c r="P29" s="51"/>
      <c r="Q29" s="567" t="s">
        <v>5</v>
      </c>
      <c r="R29" s="539" t="s">
        <v>6</v>
      </c>
      <c r="S29" s="407" t="s">
        <v>7</v>
      </c>
      <c r="T29" s="539" t="s">
        <v>8</v>
      </c>
      <c r="U29" s="407" t="s">
        <v>9</v>
      </c>
      <c r="V29" s="539" t="s">
        <v>10</v>
      </c>
      <c r="W29" s="407" t="s">
        <v>11</v>
      </c>
      <c r="X29" s="539" t="s">
        <v>12</v>
      </c>
      <c r="Y29" s="407" t="s">
        <v>13</v>
      </c>
      <c r="Z29" s="539" t="s">
        <v>14</v>
      </c>
      <c r="AA29" s="407" t="s">
        <v>15</v>
      </c>
      <c r="AB29" s="539" t="s">
        <v>16</v>
      </c>
      <c r="AC29" s="407" t="s">
        <v>82</v>
      </c>
      <c r="AD29" s="539" t="s">
        <v>83</v>
      </c>
      <c r="AE29" s="568" t="s">
        <v>88</v>
      </c>
      <c r="AF29" s="52"/>
    </row>
    <row r="30" spans="2:32" ht="9.75" customHeight="1" thickBot="1">
      <c r="B30" s="50"/>
      <c r="C30" s="399"/>
      <c r="D30" s="552"/>
      <c r="E30" s="399"/>
      <c r="F30" s="552"/>
      <c r="G30" s="399"/>
      <c r="H30" s="552"/>
      <c r="I30" s="559"/>
      <c r="J30" s="552"/>
      <c r="K30" s="554"/>
      <c r="L30" s="556"/>
      <c r="M30" s="45"/>
      <c r="N30" s="66" t="s">
        <v>4</v>
      </c>
      <c r="O30" s="67"/>
      <c r="P30" s="51"/>
      <c r="Q30" s="567"/>
      <c r="R30" s="539"/>
      <c r="S30" s="407"/>
      <c r="T30" s="539"/>
      <c r="U30" s="407"/>
      <c r="V30" s="539"/>
      <c r="W30" s="407"/>
      <c r="X30" s="539"/>
      <c r="Y30" s="407"/>
      <c r="Z30" s="539"/>
      <c r="AA30" s="407"/>
      <c r="AB30" s="539"/>
      <c r="AC30" s="407"/>
      <c r="AD30" s="539"/>
      <c r="AE30" s="568"/>
      <c r="AF30" s="52"/>
    </row>
    <row r="31" spans="2:32" ht="5.25" customHeight="1" thickBot="1">
      <c r="B31" s="50"/>
      <c r="C31" s="232"/>
      <c r="D31" s="43"/>
      <c r="E31" s="45"/>
      <c r="F31" s="43"/>
      <c r="G31" s="45"/>
      <c r="H31" s="43"/>
      <c r="I31" s="45"/>
      <c r="J31" s="43"/>
      <c r="K31" s="45"/>
      <c r="L31" s="233"/>
      <c r="M31" s="45"/>
      <c r="N31" s="45"/>
      <c r="O31" s="51"/>
      <c r="P31" s="51"/>
      <c r="Q31" s="68"/>
      <c r="R31" s="51"/>
      <c r="S31" s="69"/>
      <c r="T31" s="51"/>
      <c r="U31" s="69"/>
      <c r="V31" s="51"/>
      <c r="W31" s="69"/>
      <c r="X31" s="51"/>
      <c r="Y31" s="69"/>
      <c r="Z31" s="51"/>
      <c r="AA31" s="69"/>
      <c r="AB31" s="51"/>
      <c r="AC31" s="69"/>
      <c r="AD31" s="51"/>
      <c r="AE31" s="70"/>
      <c r="AF31" s="52"/>
    </row>
    <row r="32" spans="2:32" ht="9.75" customHeight="1">
      <c r="B32" s="50"/>
      <c r="C32" s="537" t="s">
        <v>17</v>
      </c>
      <c r="D32" s="527" t="s">
        <v>17</v>
      </c>
      <c r="E32" s="522" t="s">
        <v>18</v>
      </c>
      <c r="F32" s="527" t="s">
        <v>19</v>
      </c>
      <c r="G32" s="522" t="s">
        <v>20</v>
      </c>
      <c r="H32" s="527" t="s">
        <v>20</v>
      </c>
      <c r="I32" s="522" t="s">
        <v>21</v>
      </c>
      <c r="J32" s="527" t="s">
        <v>21</v>
      </c>
      <c r="K32" s="522" t="s">
        <v>21</v>
      </c>
      <c r="L32" s="525" t="s">
        <v>21</v>
      </c>
      <c r="M32" s="53"/>
      <c r="N32" s="53"/>
      <c r="O32" s="539" t="s">
        <v>5</v>
      </c>
      <c r="P32" s="45"/>
      <c r="Q32" s="71">
        <v>24</v>
      </c>
      <c r="R32" s="72">
        <v>24</v>
      </c>
      <c r="S32" s="71">
        <v>24</v>
      </c>
      <c r="T32" s="72">
        <v>24</v>
      </c>
      <c r="U32" s="71">
        <v>24</v>
      </c>
      <c r="V32" s="72">
        <v>24</v>
      </c>
      <c r="W32" s="71">
        <v>24</v>
      </c>
      <c r="X32" s="72">
        <v>24</v>
      </c>
      <c r="Y32" s="71">
        <v>24</v>
      </c>
      <c r="Z32" s="72">
        <v>24</v>
      </c>
      <c r="AA32" s="71">
        <v>24</v>
      </c>
      <c r="AB32" s="72">
        <v>24</v>
      </c>
      <c r="AC32" s="71">
        <v>24</v>
      </c>
      <c r="AD32" s="72">
        <v>24</v>
      </c>
      <c r="AE32" s="71">
        <v>24</v>
      </c>
      <c r="AF32" s="52"/>
    </row>
    <row r="33" spans="2:32" ht="9.75" customHeight="1">
      <c r="B33" s="50"/>
      <c r="C33" s="529"/>
      <c r="D33" s="526"/>
      <c r="E33" s="517"/>
      <c r="F33" s="526"/>
      <c r="G33" s="517"/>
      <c r="H33" s="526"/>
      <c r="I33" s="517"/>
      <c r="J33" s="526"/>
      <c r="K33" s="517"/>
      <c r="L33" s="520"/>
      <c r="M33" s="53"/>
      <c r="N33" s="53"/>
      <c r="O33" s="539"/>
      <c r="P33" s="51"/>
      <c r="Q33" s="73">
        <v>0.006944444444444444</v>
      </c>
      <c r="R33" s="74">
        <v>0.09097222222222222</v>
      </c>
      <c r="S33" s="75">
        <v>0.11805555555555557</v>
      </c>
      <c r="T33" s="74">
        <v>0.2423611111111111</v>
      </c>
      <c r="U33" s="75">
        <v>0.27291666666666664</v>
      </c>
      <c r="V33" s="74">
        <v>0.29583333333333334</v>
      </c>
      <c r="W33" s="75">
        <v>0.31666666666666665</v>
      </c>
      <c r="X33" s="74">
        <v>0.3333333333333333</v>
      </c>
      <c r="Y33" s="75">
        <v>0.34861111111111115</v>
      </c>
      <c r="Z33" s="74">
        <v>0.36180555555555555</v>
      </c>
      <c r="AA33" s="75">
        <v>0.3743055555555555</v>
      </c>
      <c r="AB33" s="74">
        <v>0.3840277777777778</v>
      </c>
      <c r="AC33" s="75">
        <v>0.3951388888888889</v>
      </c>
      <c r="AD33" s="74">
        <v>0.4055555555555555</v>
      </c>
      <c r="AE33" s="75">
        <v>0.4131944444444444</v>
      </c>
      <c r="AF33" s="52"/>
    </row>
    <row r="34" spans="2:32" ht="9.75" customHeight="1">
      <c r="B34" s="50"/>
      <c r="C34" s="528" t="s">
        <v>22</v>
      </c>
      <c r="D34" s="523" t="s">
        <v>22</v>
      </c>
      <c r="E34" s="516" t="s">
        <v>23</v>
      </c>
      <c r="F34" s="523" t="s">
        <v>24</v>
      </c>
      <c r="G34" s="516" t="s">
        <v>25</v>
      </c>
      <c r="H34" s="523" t="s">
        <v>26</v>
      </c>
      <c r="I34" s="516" t="s">
        <v>17</v>
      </c>
      <c r="J34" s="523" t="s">
        <v>17</v>
      </c>
      <c r="K34" s="516" t="s">
        <v>17</v>
      </c>
      <c r="L34" s="519" t="s">
        <v>18</v>
      </c>
      <c r="M34" s="53"/>
      <c r="N34" s="53"/>
      <c r="O34" s="539" t="s">
        <v>6</v>
      </c>
      <c r="P34" s="45"/>
      <c r="Q34" s="76"/>
      <c r="R34" s="77">
        <v>0.09027777777777778</v>
      </c>
      <c r="S34" s="78">
        <v>0.1173611111111111</v>
      </c>
      <c r="T34" s="77">
        <v>0.24166666666666667</v>
      </c>
      <c r="U34" s="78">
        <v>0.2722222222222222</v>
      </c>
      <c r="V34" s="77">
        <v>0.2951388888888889</v>
      </c>
      <c r="W34" s="78">
        <v>0.3159722222222222</v>
      </c>
      <c r="X34" s="77">
        <v>0.3326388888888889</v>
      </c>
      <c r="Y34" s="78">
        <v>0.3479166666666667</v>
      </c>
      <c r="Z34" s="77">
        <v>0.3611111111111111</v>
      </c>
      <c r="AA34" s="78">
        <v>0.37361111111111106</v>
      </c>
      <c r="AB34" s="77">
        <v>0.38333333333333336</v>
      </c>
      <c r="AC34" s="78">
        <v>0.39444444444444443</v>
      </c>
      <c r="AD34" s="77">
        <v>0.4048611111111111</v>
      </c>
      <c r="AE34" s="78">
        <v>0.4125</v>
      </c>
      <c r="AF34" s="52"/>
    </row>
    <row r="35" spans="2:32" ht="9.75" customHeight="1">
      <c r="B35" s="50"/>
      <c r="C35" s="529"/>
      <c r="D35" s="526"/>
      <c r="E35" s="517"/>
      <c r="F35" s="526"/>
      <c r="G35" s="517"/>
      <c r="H35" s="526"/>
      <c r="I35" s="517"/>
      <c r="J35" s="526"/>
      <c r="K35" s="517"/>
      <c r="L35" s="520"/>
      <c r="M35" s="53"/>
      <c r="N35" s="53"/>
      <c r="O35" s="539"/>
      <c r="P35" s="51"/>
      <c r="Q35" s="76"/>
      <c r="R35" s="79">
        <v>0.006944444444444444</v>
      </c>
      <c r="S35" s="73">
        <v>0.06944444444444443</v>
      </c>
      <c r="T35" s="79">
        <v>0.11041666666666666</v>
      </c>
      <c r="U35" s="73">
        <v>0.14097222222222222</v>
      </c>
      <c r="V35" s="79">
        <v>0.16527777777777777</v>
      </c>
      <c r="W35" s="73">
        <v>0.18472222222222223</v>
      </c>
      <c r="X35" s="79">
        <v>0.20138888888888887</v>
      </c>
      <c r="Y35" s="73">
        <v>0.21736111111111112</v>
      </c>
      <c r="Z35" s="79">
        <v>0.23680555555555557</v>
      </c>
      <c r="AA35" s="73">
        <v>0.2423611111111111</v>
      </c>
      <c r="AB35" s="79">
        <v>0.2520833333333333</v>
      </c>
      <c r="AC35" s="73">
        <v>0.26319444444444445</v>
      </c>
      <c r="AD35" s="79">
        <v>0.27291666666666664</v>
      </c>
      <c r="AE35" s="73">
        <v>0.28125</v>
      </c>
      <c r="AF35" s="52"/>
    </row>
    <row r="36" spans="2:32" ht="9.75" customHeight="1">
      <c r="B36" s="50"/>
      <c r="C36" s="528" t="s">
        <v>27</v>
      </c>
      <c r="D36" s="523" t="s">
        <v>27</v>
      </c>
      <c r="E36" s="516" t="s">
        <v>28</v>
      </c>
      <c r="F36" s="523" t="s">
        <v>22</v>
      </c>
      <c r="G36" s="516" t="s">
        <v>29</v>
      </c>
      <c r="H36" s="523" t="s">
        <v>23</v>
      </c>
      <c r="I36" s="516" t="s">
        <v>24</v>
      </c>
      <c r="J36" s="523" t="s">
        <v>30</v>
      </c>
      <c r="K36" s="516" t="s">
        <v>30</v>
      </c>
      <c r="L36" s="519" t="s">
        <v>30</v>
      </c>
      <c r="M36" s="53"/>
      <c r="N36" s="53"/>
      <c r="O36" s="539" t="s">
        <v>7</v>
      </c>
      <c r="P36" s="45"/>
      <c r="Q36" s="76"/>
      <c r="R36" s="76"/>
      <c r="S36" s="78">
        <v>0.06875</v>
      </c>
      <c r="T36" s="77">
        <v>0.10972222222222222</v>
      </c>
      <c r="U36" s="78">
        <v>0.14027777777777778</v>
      </c>
      <c r="V36" s="77">
        <v>0.16458333333333333</v>
      </c>
      <c r="W36" s="78">
        <v>0.1840277777777778</v>
      </c>
      <c r="X36" s="77">
        <v>0.20069444444444443</v>
      </c>
      <c r="Y36" s="78">
        <v>0.21666666666666667</v>
      </c>
      <c r="Z36" s="77">
        <v>0.23611111111111113</v>
      </c>
      <c r="AA36" s="78">
        <v>0.24166666666666667</v>
      </c>
      <c r="AB36" s="77">
        <v>0.2513888888888889</v>
      </c>
      <c r="AC36" s="78">
        <v>0.2625</v>
      </c>
      <c r="AD36" s="77">
        <v>0.2722222222222222</v>
      </c>
      <c r="AE36" s="78">
        <v>0.28055555555555556</v>
      </c>
      <c r="AF36" s="52"/>
    </row>
    <row r="37" spans="2:32" ht="9.75" customHeight="1">
      <c r="B37" s="50"/>
      <c r="C37" s="529"/>
      <c r="D37" s="526"/>
      <c r="E37" s="517"/>
      <c r="F37" s="526"/>
      <c r="G37" s="517"/>
      <c r="H37" s="526"/>
      <c r="I37" s="517"/>
      <c r="J37" s="526"/>
      <c r="K37" s="517"/>
      <c r="L37" s="520"/>
      <c r="M37" s="53"/>
      <c r="N37" s="53"/>
      <c r="O37" s="539"/>
      <c r="P37" s="51"/>
      <c r="Q37" s="76"/>
      <c r="R37" s="76"/>
      <c r="S37" s="73">
        <v>0.006944444444444444</v>
      </c>
      <c r="T37" s="79">
        <v>0.04861111111111111</v>
      </c>
      <c r="U37" s="73">
        <v>0.08194444444444444</v>
      </c>
      <c r="V37" s="79">
        <v>0.10347222222222223</v>
      </c>
      <c r="W37" s="73">
        <v>0.12430555555555556</v>
      </c>
      <c r="X37" s="79">
        <v>0.13958333333333334</v>
      </c>
      <c r="Y37" s="73">
        <v>0.15555555555555556</v>
      </c>
      <c r="Z37" s="79">
        <v>0.16875</v>
      </c>
      <c r="AA37" s="73">
        <v>0.18055555555555555</v>
      </c>
      <c r="AB37" s="79">
        <v>0.19166666666666665</v>
      </c>
      <c r="AC37" s="73">
        <v>0.20138888888888887</v>
      </c>
      <c r="AD37" s="79">
        <v>0.2111111111111111</v>
      </c>
      <c r="AE37" s="73">
        <v>0.22013888888888888</v>
      </c>
      <c r="AF37" s="52"/>
    </row>
    <row r="38" spans="2:32" ht="9.75" customHeight="1">
      <c r="B38" s="50"/>
      <c r="C38" s="528" t="s">
        <v>31</v>
      </c>
      <c r="D38" s="523" t="s">
        <v>31</v>
      </c>
      <c r="E38" s="516" t="s">
        <v>32</v>
      </c>
      <c r="F38" s="523" t="s">
        <v>33</v>
      </c>
      <c r="G38" s="516" t="s">
        <v>34</v>
      </c>
      <c r="H38" s="523" t="s">
        <v>35</v>
      </c>
      <c r="I38" s="516" t="s">
        <v>36</v>
      </c>
      <c r="J38" s="523" t="s">
        <v>37</v>
      </c>
      <c r="K38" s="516" t="s">
        <v>37</v>
      </c>
      <c r="L38" s="519" t="s">
        <v>23</v>
      </c>
      <c r="M38" s="53"/>
      <c r="N38" s="53"/>
      <c r="O38" s="539" t="s">
        <v>8</v>
      </c>
      <c r="P38" s="45"/>
      <c r="Q38" s="76"/>
      <c r="R38" s="76"/>
      <c r="S38" s="76"/>
      <c r="T38" s="77">
        <v>0.04791666666666666</v>
      </c>
      <c r="U38" s="78">
        <v>0.08125</v>
      </c>
      <c r="V38" s="77">
        <v>0.10277777777777779</v>
      </c>
      <c r="W38" s="78">
        <v>0.12361111111111112</v>
      </c>
      <c r="X38" s="77">
        <v>0.1388888888888889</v>
      </c>
      <c r="Y38" s="78">
        <v>0.15486111111111112</v>
      </c>
      <c r="Z38" s="77">
        <v>0.16805555555555557</v>
      </c>
      <c r="AA38" s="78">
        <v>0.1798611111111111</v>
      </c>
      <c r="AB38" s="77">
        <v>0.1909722222222222</v>
      </c>
      <c r="AC38" s="78">
        <v>0.20069444444444443</v>
      </c>
      <c r="AD38" s="77">
        <v>0.21041666666666667</v>
      </c>
      <c r="AE38" s="78">
        <v>0.21944444444444444</v>
      </c>
      <c r="AF38" s="52"/>
    </row>
    <row r="39" spans="2:32" ht="9.75" customHeight="1">
      <c r="B39" s="50"/>
      <c r="C39" s="529"/>
      <c r="D39" s="526"/>
      <c r="E39" s="517"/>
      <c r="F39" s="526"/>
      <c r="G39" s="517"/>
      <c r="H39" s="526"/>
      <c r="I39" s="517"/>
      <c r="J39" s="526"/>
      <c r="K39" s="517"/>
      <c r="L39" s="520"/>
      <c r="M39" s="53"/>
      <c r="N39" s="53"/>
      <c r="O39" s="539"/>
      <c r="P39" s="51"/>
      <c r="Q39" s="76"/>
      <c r="R39" s="76"/>
      <c r="S39" s="76"/>
      <c r="T39" s="79">
        <v>0.006944444444444444</v>
      </c>
      <c r="U39" s="73">
        <v>0.03819444444444444</v>
      </c>
      <c r="V39" s="79">
        <v>0.0625</v>
      </c>
      <c r="W39" s="73">
        <v>0.08333333333333333</v>
      </c>
      <c r="X39" s="79">
        <v>0.1</v>
      </c>
      <c r="Y39" s="73">
        <v>0.11458333333333333</v>
      </c>
      <c r="Z39" s="79">
        <v>0.12847222222222224</v>
      </c>
      <c r="AA39" s="73">
        <v>0.14027777777777778</v>
      </c>
      <c r="AB39" s="79">
        <v>0.15069444444444444</v>
      </c>
      <c r="AC39" s="73">
        <v>0.16180555555555556</v>
      </c>
      <c r="AD39" s="79">
        <v>0.17013888888888887</v>
      </c>
      <c r="AE39" s="73">
        <v>0.17916666666666667</v>
      </c>
      <c r="AF39" s="52"/>
    </row>
    <row r="40" spans="2:32" ht="9.75" customHeight="1">
      <c r="B40" s="50"/>
      <c r="C40" s="528" t="s">
        <v>39</v>
      </c>
      <c r="D40" s="523" t="s">
        <v>39</v>
      </c>
      <c r="E40" s="516" t="s">
        <v>40</v>
      </c>
      <c r="F40" s="523" t="s">
        <v>41</v>
      </c>
      <c r="G40" s="516" t="s">
        <v>42</v>
      </c>
      <c r="H40" s="523" t="s">
        <v>43</v>
      </c>
      <c r="I40" s="516" t="s">
        <v>34</v>
      </c>
      <c r="J40" s="523" t="s">
        <v>35</v>
      </c>
      <c r="K40" s="516" t="s">
        <v>35</v>
      </c>
      <c r="L40" s="519" t="s">
        <v>36</v>
      </c>
      <c r="M40" s="53"/>
      <c r="N40" s="53"/>
      <c r="O40" s="539" t="s">
        <v>9</v>
      </c>
      <c r="P40" s="45"/>
      <c r="Q40" s="76"/>
      <c r="R40" s="76"/>
      <c r="S40" s="76"/>
      <c r="T40" s="76"/>
      <c r="U40" s="78">
        <v>0.0375</v>
      </c>
      <c r="V40" s="77">
        <v>0.06180555555555556</v>
      </c>
      <c r="W40" s="78">
        <v>0.08263888888888889</v>
      </c>
      <c r="X40" s="77">
        <v>0.09930555555555556</v>
      </c>
      <c r="Y40" s="78">
        <v>0.11388888888888889</v>
      </c>
      <c r="Z40" s="77">
        <v>0.1277777777777778</v>
      </c>
      <c r="AA40" s="78">
        <v>0.13958333333333334</v>
      </c>
      <c r="AB40" s="77">
        <v>0.15</v>
      </c>
      <c r="AC40" s="78">
        <v>0.16111111111111112</v>
      </c>
      <c r="AD40" s="77">
        <v>0.16944444444444443</v>
      </c>
      <c r="AE40" s="78">
        <v>0.17847222222222223</v>
      </c>
      <c r="AF40" s="52"/>
    </row>
    <row r="41" spans="2:32" ht="9.75" customHeight="1">
      <c r="B41" s="50"/>
      <c r="C41" s="529"/>
      <c r="D41" s="526"/>
      <c r="E41" s="517"/>
      <c r="F41" s="526"/>
      <c r="G41" s="517"/>
      <c r="H41" s="526"/>
      <c r="I41" s="517"/>
      <c r="J41" s="526"/>
      <c r="K41" s="517"/>
      <c r="L41" s="520"/>
      <c r="M41" s="53"/>
      <c r="N41" s="53"/>
      <c r="O41" s="539"/>
      <c r="P41" s="51"/>
      <c r="Q41" s="76"/>
      <c r="R41" s="76"/>
      <c r="S41" s="76"/>
      <c r="T41" s="76"/>
      <c r="U41" s="73">
        <v>0.006944444444444444</v>
      </c>
      <c r="V41" s="74">
        <v>0.03194444444444445</v>
      </c>
      <c r="W41" s="75">
        <v>0.05277777777777778</v>
      </c>
      <c r="X41" s="74">
        <v>0.07083333333333333</v>
      </c>
      <c r="Y41" s="75">
        <v>0.08541666666666665</v>
      </c>
      <c r="Z41" s="74">
        <v>0.09791666666666667</v>
      </c>
      <c r="AA41" s="75">
        <v>0.11041666666666666</v>
      </c>
      <c r="AB41" s="74">
        <v>0.12083333333333333</v>
      </c>
      <c r="AC41" s="75">
        <v>0.13125</v>
      </c>
      <c r="AD41" s="74">
        <v>0.14097222222222222</v>
      </c>
      <c r="AE41" s="75">
        <v>0.1486111111111111</v>
      </c>
      <c r="AF41" s="52"/>
    </row>
    <row r="42" spans="2:32" ht="9.75" customHeight="1">
      <c r="B42" s="50"/>
      <c r="C42" s="528" t="s">
        <v>44</v>
      </c>
      <c r="D42" s="523" t="s">
        <v>44</v>
      </c>
      <c r="E42" s="516" t="s">
        <v>45</v>
      </c>
      <c r="F42" s="523" t="s">
        <v>46</v>
      </c>
      <c r="G42" s="516" t="s">
        <v>47</v>
      </c>
      <c r="H42" s="523" t="s">
        <v>48</v>
      </c>
      <c r="I42" s="516" t="s">
        <v>33</v>
      </c>
      <c r="J42" s="523" t="s">
        <v>49</v>
      </c>
      <c r="K42" s="516" t="s">
        <v>49</v>
      </c>
      <c r="L42" s="519" t="s">
        <v>34</v>
      </c>
      <c r="M42" s="53"/>
      <c r="N42" s="53"/>
      <c r="O42" s="539" t="s">
        <v>10</v>
      </c>
      <c r="P42" s="45"/>
      <c r="Q42" s="76"/>
      <c r="R42" s="76"/>
      <c r="S42" s="76"/>
      <c r="T42" s="76"/>
      <c r="U42" s="76"/>
      <c r="V42" s="77">
        <v>0.03125</v>
      </c>
      <c r="W42" s="78">
        <v>0.052083333333333336</v>
      </c>
      <c r="X42" s="77">
        <v>0.07013888888888889</v>
      </c>
      <c r="Y42" s="78">
        <v>0.08472222222222221</v>
      </c>
      <c r="Z42" s="77">
        <v>0.09722222222222222</v>
      </c>
      <c r="AA42" s="78">
        <v>0.10972222222222222</v>
      </c>
      <c r="AB42" s="77">
        <v>0.12013888888888889</v>
      </c>
      <c r="AC42" s="78">
        <v>0.13055555555555556</v>
      </c>
      <c r="AD42" s="77">
        <v>0.14027777777777778</v>
      </c>
      <c r="AE42" s="78">
        <v>0.14791666666666667</v>
      </c>
      <c r="AF42" s="52"/>
    </row>
    <row r="43" spans="2:32" ht="9.75" customHeight="1">
      <c r="B43" s="50"/>
      <c r="C43" s="529"/>
      <c r="D43" s="526"/>
      <c r="E43" s="517"/>
      <c r="F43" s="526"/>
      <c r="G43" s="517"/>
      <c r="H43" s="526"/>
      <c r="I43" s="517"/>
      <c r="J43" s="526"/>
      <c r="K43" s="517"/>
      <c r="L43" s="520"/>
      <c r="M43" s="53"/>
      <c r="N43" s="53"/>
      <c r="O43" s="539"/>
      <c r="P43" s="51"/>
      <c r="Q43" s="76"/>
      <c r="R43" s="76"/>
      <c r="S43" s="76"/>
      <c r="T43" s="76"/>
      <c r="U43" s="76"/>
      <c r="V43" s="79">
        <v>0.006944444444444444</v>
      </c>
      <c r="W43" s="73">
        <v>0.02847222222222222</v>
      </c>
      <c r="X43" s="79">
        <v>0.04652777777777778</v>
      </c>
      <c r="Y43" s="73">
        <v>0.0625</v>
      </c>
      <c r="Z43" s="79">
        <v>0.075</v>
      </c>
      <c r="AA43" s="73">
        <v>0.08611111111111112</v>
      </c>
      <c r="AB43" s="79">
        <v>0.09722222222222222</v>
      </c>
      <c r="AC43" s="73">
        <v>0.1076388888888889</v>
      </c>
      <c r="AD43" s="79">
        <v>0.11666666666666665</v>
      </c>
      <c r="AE43" s="73">
        <v>0.125</v>
      </c>
      <c r="AF43" s="52"/>
    </row>
    <row r="44" spans="2:32" ht="9.75" customHeight="1">
      <c r="B44" s="50"/>
      <c r="C44" s="528" t="s">
        <v>50</v>
      </c>
      <c r="D44" s="523" t="s">
        <v>50</v>
      </c>
      <c r="E44" s="516" t="s">
        <v>51</v>
      </c>
      <c r="F44" s="523" t="s">
        <v>52</v>
      </c>
      <c r="G44" s="516" t="s">
        <v>31</v>
      </c>
      <c r="H44" s="523" t="s">
        <v>53</v>
      </c>
      <c r="I44" s="516" t="s">
        <v>32</v>
      </c>
      <c r="J44" s="523" t="s">
        <v>42</v>
      </c>
      <c r="K44" s="516" t="s">
        <v>42</v>
      </c>
      <c r="L44" s="519" t="s">
        <v>33</v>
      </c>
      <c r="M44" s="53"/>
      <c r="N44" s="53"/>
      <c r="O44" s="539" t="s">
        <v>11</v>
      </c>
      <c r="P44" s="45"/>
      <c r="Q44" s="76"/>
      <c r="R44" s="76"/>
      <c r="S44" s="76"/>
      <c r="T44" s="76"/>
      <c r="U44" s="76"/>
      <c r="V44" s="76"/>
      <c r="W44" s="78">
        <v>0.027777777777777776</v>
      </c>
      <c r="X44" s="77">
        <v>0.04583333333333334</v>
      </c>
      <c r="Y44" s="78">
        <v>0.06180555555555556</v>
      </c>
      <c r="Z44" s="77">
        <v>0.07430555555555556</v>
      </c>
      <c r="AA44" s="78">
        <v>0.08541666666666668</v>
      </c>
      <c r="AB44" s="77">
        <v>0.09652777777777778</v>
      </c>
      <c r="AC44" s="78">
        <v>0.10694444444444444</v>
      </c>
      <c r="AD44" s="77">
        <v>0.11597222222222221</v>
      </c>
      <c r="AE44" s="78">
        <v>0.12430555555555556</v>
      </c>
      <c r="AF44" s="52"/>
    </row>
    <row r="45" spans="2:32" ht="9.75" customHeight="1">
      <c r="B45" s="50"/>
      <c r="C45" s="529"/>
      <c r="D45" s="526"/>
      <c r="E45" s="517"/>
      <c r="F45" s="526"/>
      <c r="G45" s="517"/>
      <c r="H45" s="526"/>
      <c r="I45" s="517"/>
      <c r="J45" s="526"/>
      <c r="K45" s="517"/>
      <c r="L45" s="520"/>
      <c r="M45" s="53"/>
      <c r="N45" s="53"/>
      <c r="O45" s="539"/>
      <c r="P45" s="51"/>
      <c r="Q45" s="76"/>
      <c r="R45" s="76"/>
      <c r="S45" s="76"/>
      <c r="T45" s="76"/>
      <c r="U45" s="76"/>
      <c r="V45" s="76"/>
      <c r="W45" s="73">
        <v>0.006944444444444444</v>
      </c>
      <c r="X45" s="79">
        <v>0.025694444444444447</v>
      </c>
      <c r="Y45" s="73">
        <v>0.041666666666666664</v>
      </c>
      <c r="Z45" s="79">
        <v>0.05555555555555555</v>
      </c>
      <c r="AA45" s="73">
        <v>0.06666666666666667</v>
      </c>
      <c r="AB45" s="79">
        <v>0.0763888888888889</v>
      </c>
      <c r="AC45" s="73">
        <v>0.0875</v>
      </c>
      <c r="AD45" s="79">
        <v>0.09652777777777777</v>
      </c>
      <c r="AE45" s="73">
        <v>0.10416666666666667</v>
      </c>
      <c r="AF45" s="52"/>
    </row>
    <row r="46" spans="2:32" ht="9.75" customHeight="1">
      <c r="B46" s="50"/>
      <c r="C46" s="528" t="s">
        <v>55</v>
      </c>
      <c r="D46" s="523" t="s">
        <v>55</v>
      </c>
      <c r="E46" s="516" t="s">
        <v>56</v>
      </c>
      <c r="F46" s="523" t="s">
        <v>57</v>
      </c>
      <c r="G46" s="516" t="s">
        <v>58</v>
      </c>
      <c r="H46" s="523" t="s">
        <v>40</v>
      </c>
      <c r="I46" s="516" t="s">
        <v>59</v>
      </c>
      <c r="J46" s="523" t="s">
        <v>41</v>
      </c>
      <c r="K46" s="516" t="s">
        <v>41</v>
      </c>
      <c r="L46" s="519" t="s">
        <v>60</v>
      </c>
      <c r="M46" s="53"/>
      <c r="N46" s="53"/>
      <c r="O46" s="539" t="s">
        <v>12</v>
      </c>
      <c r="P46" s="45"/>
      <c r="Q46" s="76"/>
      <c r="R46" s="76"/>
      <c r="S46" s="76"/>
      <c r="T46" s="76"/>
      <c r="U46" s="76"/>
      <c r="V46" s="76"/>
      <c r="W46" s="76"/>
      <c r="X46" s="77">
        <v>0.025</v>
      </c>
      <c r="Y46" s="78">
        <v>0.04097222222222222</v>
      </c>
      <c r="Z46" s="77">
        <v>0.05486111111111111</v>
      </c>
      <c r="AA46" s="78">
        <v>0.06597222222222222</v>
      </c>
      <c r="AB46" s="77">
        <v>0.07569444444444445</v>
      </c>
      <c r="AC46" s="78">
        <v>0.08680555555555557</v>
      </c>
      <c r="AD46" s="77">
        <v>0.09583333333333333</v>
      </c>
      <c r="AE46" s="78">
        <v>0.10347222222222223</v>
      </c>
      <c r="AF46" s="52"/>
    </row>
    <row r="47" spans="2:32" ht="9.75" customHeight="1">
      <c r="B47" s="50"/>
      <c r="C47" s="529"/>
      <c r="D47" s="526"/>
      <c r="E47" s="517"/>
      <c r="F47" s="526"/>
      <c r="G47" s="517"/>
      <c r="H47" s="526"/>
      <c r="I47" s="517"/>
      <c r="J47" s="526"/>
      <c r="K47" s="517"/>
      <c r="L47" s="520"/>
      <c r="M47" s="53"/>
      <c r="N47" s="53"/>
      <c r="O47" s="539"/>
      <c r="P47" s="51"/>
      <c r="Q47" s="76"/>
      <c r="R47" s="76"/>
      <c r="S47" s="76"/>
      <c r="T47" s="76"/>
      <c r="U47" s="76"/>
      <c r="V47" s="76"/>
      <c r="W47" s="76"/>
      <c r="X47" s="79">
        <v>0.006944444444444444</v>
      </c>
      <c r="Y47" s="73">
        <v>0.02361111111111111</v>
      </c>
      <c r="Z47" s="79">
        <v>0.03819444444444444</v>
      </c>
      <c r="AA47" s="73">
        <v>0.05</v>
      </c>
      <c r="AB47" s="79">
        <v>0.059722222222222225</v>
      </c>
      <c r="AC47" s="73">
        <v>0.06944444444444443</v>
      </c>
      <c r="AD47" s="79">
        <v>0.07916666666666666</v>
      </c>
      <c r="AE47" s="73">
        <v>0.08680555555555557</v>
      </c>
      <c r="AF47" s="52"/>
    </row>
    <row r="48" spans="2:32" ht="9.75" customHeight="1">
      <c r="B48" s="50"/>
      <c r="C48" s="528" t="s">
        <v>61</v>
      </c>
      <c r="D48" s="523" t="s">
        <v>61</v>
      </c>
      <c r="E48" s="516" t="s">
        <v>62</v>
      </c>
      <c r="F48" s="523" t="s">
        <v>44</v>
      </c>
      <c r="G48" s="516" t="s">
        <v>40</v>
      </c>
      <c r="H48" s="523" t="s">
        <v>58</v>
      </c>
      <c r="I48" s="516" t="s">
        <v>40</v>
      </c>
      <c r="J48" s="523" t="s">
        <v>64</v>
      </c>
      <c r="K48" s="516" t="s">
        <v>64</v>
      </c>
      <c r="L48" s="519" t="s">
        <v>47</v>
      </c>
      <c r="M48" s="53"/>
      <c r="N48" s="53"/>
      <c r="O48" s="539" t="s">
        <v>13</v>
      </c>
      <c r="P48" s="45"/>
      <c r="Q48" s="76"/>
      <c r="R48" s="76"/>
      <c r="S48" s="76"/>
      <c r="T48" s="76"/>
      <c r="U48" s="76"/>
      <c r="V48" s="76"/>
      <c r="W48" s="76"/>
      <c r="X48" s="76"/>
      <c r="Y48" s="78">
        <v>0.022916666666666665</v>
      </c>
      <c r="Z48" s="77">
        <v>0.0375</v>
      </c>
      <c r="AA48" s="78">
        <v>0.04930555555555556</v>
      </c>
      <c r="AB48" s="77">
        <v>0.05902777777777778</v>
      </c>
      <c r="AC48" s="78">
        <v>0.06875</v>
      </c>
      <c r="AD48" s="77">
        <v>0.07847222222222222</v>
      </c>
      <c r="AE48" s="78">
        <v>0.08611111111111112</v>
      </c>
      <c r="AF48" s="52"/>
    </row>
    <row r="49" spans="2:32" ht="9.75" customHeight="1">
      <c r="B49" s="50"/>
      <c r="C49" s="529"/>
      <c r="D49" s="526"/>
      <c r="E49" s="517"/>
      <c r="F49" s="526"/>
      <c r="G49" s="517"/>
      <c r="H49" s="526"/>
      <c r="I49" s="517"/>
      <c r="J49" s="526"/>
      <c r="K49" s="517"/>
      <c r="L49" s="520"/>
      <c r="M49" s="53"/>
      <c r="N49" s="53"/>
      <c r="O49" s="539"/>
      <c r="P49" s="51"/>
      <c r="Q49" s="76"/>
      <c r="R49" s="76"/>
      <c r="S49" s="76"/>
      <c r="T49" s="76"/>
      <c r="U49" s="76"/>
      <c r="V49" s="76"/>
      <c r="W49" s="76"/>
      <c r="X49" s="76"/>
      <c r="Y49" s="73">
        <v>0.006944444444444444</v>
      </c>
      <c r="Z49" s="79">
        <v>0.022222222222222223</v>
      </c>
      <c r="AA49" s="73">
        <v>0.034722222222222224</v>
      </c>
      <c r="AB49" s="79">
        <v>0.04513888888888889</v>
      </c>
      <c r="AC49" s="73">
        <v>0.05486111111111111</v>
      </c>
      <c r="AD49" s="79">
        <v>0.06319444444444444</v>
      </c>
      <c r="AE49" s="73">
        <v>0.07222222222222223</v>
      </c>
      <c r="AF49" s="52"/>
    </row>
    <row r="50" spans="2:32" ht="9.75" customHeight="1">
      <c r="B50" s="50"/>
      <c r="C50" s="528" t="s">
        <v>65</v>
      </c>
      <c r="D50" s="523" t="s">
        <v>65</v>
      </c>
      <c r="E50" s="516" t="s">
        <v>55</v>
      </c>
      <c r="F50" s="523" t="s">
        <v>66</v>
      </c>
      <c r="G50" s="516" t="s">
        <v>63</v>
      </c>
      <c r="H50" s="523" t="s">
        <v>68</v>
      </c>
      <c r="I50" s="516" t="s">
        <v>58</v>
      </c>
      <c r="J50" s="523" t="s">
        <v>40</v>
      </c>
      <c r="K50" s="516" t="s">
        <v>40</v>
      </c>
      <c r="L50" s="519" t="s">
        <v>64</v>
      </c>
      <c r="M50" s="53"/>
      <c r="N50" s="53"/>
      <c r="O50" s="539" t="s">
        <v>14</v>
      </c>
      <c r="P50" s="45"/>
      <c r="Q50" s="76"/>
      <c r="R50" s="76"/>
      <c r="S50" s="76"/>
      <c r="T50" s="76"/>
      <c r="U50" s="76"/>
      <c r="V50" s="76"/>
      <c r="W50" s="76"/>
      <c r="X50" s="76"/>
      <c r="Y50" s="76"/>
      <c r="Z50" s="77">
        <v>0.021527777777777778</v>
      </c>
      <c r="AA50" s="78">
        <v>0.03402777777777778</v>
      </c>
      <c r="AB50" s="77">
        <v>0.044444444444444446</v>
      </c>
      <c r="AC50" s="78">
        <v>0.05416666666666667</v>
      </c>
      <c r="AD50" s="77">
        <v>0.0625</v>
      </c>
      <c r="AE50" s="78">
        <v>0.07152777777777779</v>
      </c>
      <c r="AF50" s="52"/>
    </row>
    <row r="51" spans="2:32" ht="9.75" customHeight="1">
      <c r="B51" s="50"/>
      <c r="C51" s="529"/>
      <c r="D51" s="526"/>
      <c r="E51" s="517"/>
      <c r="F51" s="526"/>
      <c r="G51" s="517"/>
      <c r="H51" s="526"/>
      <c r="I51" s="517"/>
      <c r="J51" s="526"/>
      <c r="K51" s="517"/>
      <c r="L51" s="520"/>
      <c r="M51" s="53"/>
      <c r="N51" s="53"/>
      <c r="O51" s="539"/>
      <c r="P51" s="51"/>
      <c r="Q51" s="80"/>
      <c r="R51" s="76"/>
      <c r="S51" s="76"/>
      <c r="T51" s="76"/>
      <c r="U51" s="76"/>
      <c r="V51" s="76"/>
      <c r="W51" s="76"/>
      <c r="X51" s="76"/>
      <c r="Y51" s="76"/>
      <c r="Z51" s="79">
        <v>0.006944444444444444</v>
      </c>
      <c r="AA51" s="73">
        <v>0.02013888888888889</v>
      </c>
      <c r="AB51" s="79">
        <v>0.03194444444444445</v>
      </c>
      <c r="AC51" s="73">
        <v>0.041666666666666664</v>
      </c>
      <c r="AD51" s="79">
        <v>0.05</v>
      </c>
      <c r="AE51" s="73">
        <v>0.05902777777777778</v>
      </c>
      <c r="AF51" s="52"/>
    </row>
    <row r="52" spans="2:32" ht="9.75" customHeight="1">
      <c r="B52" s="50"/>
      <c r="C52" s="528" t="s">
        <v>69</v>
      </c>
      <c r="D52" s="523" t="s">
        <v>69</v>
      </c>
      <c r="E52" s="516" t="s">
        <v>70</v>
      </c>
      <c r="F52" s="523" t="s">
        <v>71</v>
      </c>
      <c r="G52" s="516" t="s">
        <v>67</v>
      </c>
      <c r="H52" s="523" t="s">
        <v>73</v>
      </c>
      <c r="I52" s="516" t="s">
        <v>45</v>
      </c>
      <c r="J52" s="523" t="s">
        <v>58</v>
      </c>
      <c r="K52" s="516" t="s">
        <v>58</v>
      </c>
      <c r="L52" s="519" t="s">
        <v>40</v>
      </c>
      <c r="M52" s="53"/>
      <c r="N52" s="53"/>
      <c r="O52" s="539" t="s">
        <v>15</v>
      </c>
      <c r="P52" s="45"/>
      <c r="Q52" s="76"/>
      <c r="R52" s="76"/>
      <c r="S52" s="76"/>
      <c r="T52" s="76"/>
      <c r="U52" s="76"/>
      <c r="V52" s="76"/>
      <c r="W52" s="76"/>
      <c r="X52" s="76"/>
      <c r="Y52" s="76"/>
      <c r="Z52" s="76"/>
      <c r="AA52" s="78">
        <v>0.019444444444444445</v>
      </c>
      <c r="AB52" s="77">
        <v>0.03125</v>
      </c>
      <c r="AC52" s="78">
        <v>0.04097222222222222</v>
      </c>
      <c r="AD52" s="77">
        <v>0.049305555555555554</v>
      </c>
      <c r="AE52" s="78">
        <v>0.05833333333333333</v>
      </c>
      <c r="AF52" s="52"/>
    </row>
    <row r="53" spans="2:32" ht="9.75" customHeight="1">
      <c r="B53" s="50"/>
      <c r="C53" s="529"/>
      <c r="D53" s="526"/>
      <c r="E53" s="517"/>
      <c r="F53" s="526"/>
      <c r="G53" s="517"/>
      <c r="H53" s="526"/>
      <c r="I53" s="517"/>
      <c r="J53" s="526"/>
      <c r="K53" s="517"/>
      <c r="L53" s="520"/>
      <c r="M53" s="53"/>
      <c r="N53" s="53"/>
      <c r="O53" s="539"/>
      <c r="P53" s="51"/>
      <c r="Q53" s="76"/>
      <c r="R53" s="76"/>
      <c r="S53" s="76"/>
      <c r="T53" s="76"/>
      <c r="U53" s="76"/>
      <c r="V53" s="76"/>
      <c r="W53" s="76"/>
      <c r="X53" s="76"/>
      <c r="Y53" s="76"/>
      <c r="Z53" s="76"/>
      <c r="AA53" s="73">
        <v>0.006944444444444444</v>
      </c>
      <c r="AB53" s="79">
        <v>0.01875</v>
      </c>
      <c r="AC53" s="73">
        <v>0.029861111111111113</v>
      </c>
      <c r="AD53" s="79">
        <v>0.03819444444444444</v>
      </c>
      <c r="AE53" s="73">
        <v>0.04722222222222222</v>
      </c>
      <c r="AF53" s="52"/>
    </row>
    <row r="54" spans="2:32" ht="9.75" customHeight="1">
      <c r="B54" s="50"/>
      <c r="C54" s="528" t="s">
        <v>74</v>
      </c>
      <c r="D54" s="523" t="s">
        <v>74</v>
      </c>
      <c r="E54" s="516" t="s">
        <v>75</v>
      </c>
      <c r="F54" s="523" t="s">
        <v>76</v>
      </c>
      <c r="G54" s="516" t="s">
        <v>72</v>
      </c>
      <c r="H54" s="523" t="s">
        <v>44</v>
      </c>
      <c r="I54" s="516" t="s">
        <v>78</v>
      </c>
      <c r="J54" s="523" t="s">
        <v>68</v>
      </c>
      <c r="K54" s="516" t="s">
        <v>68</v>
      </c>
      <c r="L54" s="519" t="s">
        <v>89</v>
      </c>
      <c r="M54" s="53"/>
      <c r="N54" s="53"/>
      <c r="O54" s="539" t="s">
        <v>16</v>
      </c>
      <c r="P54" s="51"/>
      <c r="Q54" s="76"/>
      <c r="R54" s="76"/>
      <c r="S54" s="76"/>
      <c r="T54" s="76"/>
      <c r="U54" s="76"/>
      <c r="V54" s="76"/>
      <c r="W54" s="76"/>
      <c r="X54" s="76"/>
      <c r="Y54" s="76"/>
      <c r="Z54" s="76"/>
      <c r="AA54" s="76"/>
      <c r="AB54" s="77">
        <v>0.018055555555555557</v>
      </c>
      <c r="AC54" s="78">
        <v>0.029166666666666664</v>
      </c>
      <c r="AD54" s="77">
        <v>0.0375</v>
      </c>
      <c r="AE54" s="78">
        <v>0.04652777777777778</v>
      </c>
      <c r="AF54" s="52"/>
    </row>
    <row r="55" spans="2:32" ht="9.75" customHeight="1">
      <c r="B55" s="50"/>
      <c r="C55" s="529"/>
      <c r="D55" s="526"/>
      <c r="E55" s="517"/>
      <c r="F55" s="526"/>
      <c r="G55" s="517"/>
      <c r="H55" s="526"/>
      <c r="I55" s="517"/>
      <c r="J55" s="526"/>
      <c r="K55" s="517"/>
      <c r="L55" s="520"/>
      <c r="M55" s="53"/>
      <c r="N55" s="53"/>
      <c r="O55" s="539"/>
      <c r="P55" s="51"/>
      <c r="Q55" s="76"/>
      <c r="R55" s="76"/>
      <c r="S55" s="76"/>
      <c r="T55" s="76"/>
      <c r="U55" s="76"/>
      <c r="V55" s="76"/>
      <c r="W55" s="76"/>
      <c r="X55" s="76"/>
      <c r="Y55" s="76"/>
      <c r="Z55" s="76"/>
      <c r="AA55" s="76"/>
      <c r="AB55" s="79">
        <v>0.006944444444444444</v>
      </c>
      <c r="AC55" s="73">
        <v>0.018055555555555557</v>
      </c>
      <c r="AD55" s="79">
        <v>0.027777777777777776</v>
      </c>
      <c r="AE55" s="73">
        <v>0.036111111111111115</v>
      </c>
      <c r="AF55" s="52"/>
    </row>
    <row r="56" spans="2:32" ht="9.75" customHeight="1">
      <c r="B56" s="50"/>
      <c r="C56" s="528" t="s">
        <v>84</v>
      </c>
      <c r="D56" s="523" t="s">
        <v>84</v>
      </c>
      <c r="E56" s="516" t="s">
        <v>90</v>
      </c>
      <c r="F56" s="523" t="s">
        <v>91</v>
      </c>
      <c r="G56" s="516" t="s">
        <v>92</v>
      </c>
      <c r="H56" s="523" t="s">
        <v>93</v>
      </c>
      <c r="I56" s="516" t="s">
        <v>94</v>
      </c>
      <c r="J56" s="523" t="s">
        <v>57</v>
      </c>
      <c r="K56" s="516" t="s">
        <v>57</v>
      </c>
      <c r="L56" s="519" t="s">
        <v>45</v>
      </c>
      <c r="M56" s="53"/>
      <c r="N56" s="53"/>
      <c r="O56" s="539" t="s">
        <v>82</v>
      </c>
      <c r="P56" s="51"/>
      <c r="Q56" s="76"/>
      <c r="R56" s="76"/>
      <c r="S56" s="76"/>
      <c r="T56" s="76"/>
      <c r="U56" s="76"/>
      <c r="V56" s="76"/>
      <c r="W56" s="76"/>
      <c r="X56" s="76"/>
      <c r="Y56" s="76"/>
      <c r="Z56" s="76"/>
      <c r="AA56" s="76"/>
      <c r="AB56" s="76"/>
      <c r="AC56" s="78">
        <v>0.017361111111111112</v>
      </c>
      <c r="AD56" s="77">
        <v>0.027083333333333334</v>
      </c>
      <c r="AE56" s="78">
        <v>0.035416666666666666</v>
      </c>
      <c r="AF56" s="52"/>
    </row>
    <row r="57" spans="2:32" ht="9.75" customHeight="1">
      <c r="B57" s="50"/>
      <c r="C57" s="529"/>
      <c r="D57" s="526"/>
      <c r="E57" s="517"/>
      <c r="F57" s="526"/>
      <c r="G57" s="517"/>
      <c r="H57" s="526"/>
      <c r="I57" s="517"/>
      <c r="J57" s="526"/>
      <c r="K57" s="517"/>
      <c r="L57" s="520"/>
      <c r="M57" s="53"/>
      <c r="N57" s="53"/>
      <c r="O57" s="539"/>
      <c r="P57" s="51"/>
      <c r="Q57" s="76"/>
      <c r="R57" s="76"/>
      <c r="S57" s="76"/>
      <c r="T57" s="76"/>
      <c r="U57" s="76"/>
      <c r="V57" s="76"/>
      <c r="W57" s="76"/>
      <c r="X57" s="76"/>
      <c r="Y57" s="76"/>
      <c r="Z57" s="76"/>
      <c r="AA57" s="76"/>
      <c r="AB57" s="76"/>
      <c r="AC57" s="73">
        <v>0.006944444444444444</v>
      </c>
      <c r="AD57" s="79">
        <v>0.017361111111111112</v>
      </c>
      <c r="AE57" s="73">
        <v>0.025694444444444447</v>
      </c>
      <c r="AF57" s="52"/>
    </row>
    <row r="58" spans="2:32" ht="9.75" customHeight="1">
      <c r="B58" s="50"/>
      <c r="C58" s="528" t="s">
        <v>95</v>
      </c>
      <c r="D58" s="523" t="s">
        <v>95</v>
      </c>
      <c r="E58" s="516" t="s">
        <v>96</v>
      </c>
      <c r="F58" s="523" t="s">
        <v>97</v>
      </c>
      <c r="G58" s="516" t="s">
        <v>55</v>
      </c>
      <c r="H58" s="523" t="s">
        <v>50</v>
      </c>
      <c r="I58" s="516" t="s">
        <v>72</v>
      </c>
      <c r="J58" s="523" t="s">
        <v>67</v>
      </c>
      <c r="K58" s="516" t="s">
        <v>67</v>
      </c>
      <c r="L58" s="519" t="s">
        <v>98</v>
      </c>
      <c r="M58" s="53"/>
      <c r="N58" s="53"/>
      <c r="O58" s="539" t="s">
        <v>83</v>
      </c>
      <c r="P58" s="51"/>
      <c r="Q58" s="76"/>
      <c r="R58" s="76"/>
      <c r="S58" s="76"/>
      <c r="T58" s="76"/>
      <c r="U58" s="76"/>
      <c r="V58" s="76"/>
      <c r="W58" s="76"/>
      <c r="X58" s="76"/>
      <c r="Y58" s="76"/>
      <c r="Z58" s="76"/>
      <c r="AA58" s="76"/>
      <c r="AB58" s="76"/>
      <c r="AC58" s="76"/>
      <c r="AD58" s="77">
        <v>0.016666666666666666</v>
      </c>
      <c r="AE58" s="78">
        <v>0.025</v>
      </c>
      <c r="AF58" s="52"/>
    </row>
    <row r="59" spans="2:32" ht="9.75" customHeight="1">
      <c r="B59" s="50"/>
      <c r="C59" s="529"/>
      <c r="D59" s="526"/>
      <c r="E59" s="517"/>
      <c r="F59" s="526"/>
      <c r="G59" s="517"/>
      <c r="H59" s="526"/>
      <c r="I59" s="517"/>
      <c r="J59" s="526"/>
      <c r="K59" s="517"/>
      <c r="L59" s="520"/>
      <c r="M59" s="53"/>
      <c r="N59" s="53"/>
      <c r="O59" s="539"/>
      <c r="P59" s="51"/>
      <c r="Q59" s="76"/>
      <c r="R59" s="76"/>
      <c r="S59" s="76"/>
      <c r="T59" s="76"/>
      <c r="U59" s="76"/>
      <c r="V59" s="76"/>
      <c r="W59" s="76"/>
      <c r="X59" s="76"/>
      <c r="Y59" s="76"/>
      <c r="Z59" s="76"/>
      <c r="AA59" s="76"/>
      <c r="AB59" s="76"/>
      <c r="AC59" s="76"/>
      <c r="AD59" s="79">
        <v>0.006944444444444444</v>
      </c>
      <c r="AE59" s="73">
        <v>0.016666666666666666</v>
      </c>
      <c r="AF59" s="52"/>
    </row>
    <row r="60" spans="2:32" ht="9.75" customHeight="1">
      <c r="B60" s="50"/>
      <c r="C60" s="528" t="s">
        <v>99</v>
      </c>
      <c r="D60" s="523" t="s">
        <v>99</v>
      </c>
      <c r="E60" s="516" t="s">
        <v>100</v>
      </c>
      <c r="F60" s="523" t="s">
        <v>101</v>
      </c>
      <c r="G60" s="516" t="s">
        <v>102</v>
      </c>
      <c r="H60" s="523" t="s">
        <v>92</v>
      </c>
      <c r="I60" s="516" t="s">
        <v>66</v>
      </c>
      <c r="J60" s="523" t="s">
        <v>103</v>
      </c>
      <c r="K60" s="516" t="s">
        <v>103</v>
      </c>
      <c r="L60" s="519" t="s">
        <v>104</v>
      </c>
      <c r="M60" s="53"/>
      <c r="N60" s="53"/>
      <c r="O60" s="539" t="s">
        <v>88</v>
      </c>
      <c r="P60" s="45"/>
      <c r="Q60" s="76"/>
      <c r="R60" s="76"/>
      <c r="S60" s="76"/>
      <c r="T60" s="76"/>
      <c r="U60" s="76"/>
      <c r="V60" s="76"/>
      <c r="W60" s="76"/>
      <c r="X60" s="76"/>
      <c r="Y60" s="76"/>
      <c r="Z60" s="76"/>
      <c r="AA60" s="76"/>
      <c r="AB60" s="76"/>
      <c r="AC60" s="76"/>
      <c r="AD60" s="76"/>
      <c r="AE60" s="78">
        <v>0.015972222222222224</v>
      </c>
      <c r="AF60" s="52"/>
    </row>
    <row r="61" spans="2:32" ht="9.75" customHeight="1" thickBot="1">
      <c r="B61" s="50"/>
      <c r="C61" s="530"/>
      <c r="D61" s="524"/>
      <c r="E61" s="518"/>
      <c r="F61" s="524"/>
      <c r="G61" s="518"/>
      <c r="H61" s="524"/>
      <c r="I61" s="518"/>
      <c r="J61" s="524"/>
      <c r="K61" s="518"/>
      <c r="L61" s="521"/>
      <c r="M61" s="45"/>
      <c r="N61" s="45"/>
      <c r="O61" s="539"/>
      <c r="P61" s="51"/>
      <c r="Q61" s="76"/>
      <c r="R61" s="76"/>
      <c r="S61" s="76"/>
      <c r="T61" s="76"/>
      <c r="U61" s="76"/>
      <c r="V61" s="76"/>
      <c r="W61" s="76"/>
      <c r="X61" s="76"/>
      <c r="Y61" s="76"/>
      <c r="Z61" s="76"/>
      <c r="AA61" s="76"/>
      <c r="AB61" s="76"/>
      <c r="AC61" s="76"/>
      <c r="AD61" s="76"/>
      <c r="AE61" s="73">
        <v>0.006944444444444444</v>
      </c>
      <c r="AF61" s="52"/>
    </row>
    <row r="62" spans="2:32" ht="12.75" customHeight="1">
      <c r="B62" s="50"/>
      <c r="C62" s="45"/>
      <c r="D62" s="45"/>
      <c r="E62" s="45"/>
      <c r="F62" s="45"/>
      <c r="G62" s="45"/>
      <c r="H62" s="45"/>
      <c r="I62" s="45"/>
      <c r="J62" s="45"/>
      <c r="K62" s="45"/>
      <c r="L62" s="45"/>
      <c r="M62" s="45"/>
      <c r="N62" s="45"/>
      <c r="O62" s="51"/>
      <c r="P62" s="51"/>
      <c r="Q62" s="51"/>
      <c r="R62" s="51"/>
      <c r="S62" s="51"/>
      <c r="T62" s="51"/>
      <c r="U62" s="51"/>
      <c r="V62" s="51"/>
      <c r="W62" s="51"/>
      <c r="X62" s="51"/>
      <c r="Y62" s="51"/>
      <c r="Z62" s="51"/>
      <c r="AA62" s="51"/>
      <c r="AB62" s="51"/>
      <c r="AC62" s="51"/>
      <c r="AD62" s="51"/>
      <c r="AE62" s="51"/>
      <c r="AF62" s="52"/>
    </row>
    <row r="63" spans="2:32" ht="12.75" customHeight="1">
      <c r="B63" s="50"/>
      <c r="C63" s="45"/>
      <c r="D63" s="45"/>
      <c r="E63" s="45"/>
      <c r="F63" s="45"/>
      <c r="G63" s="45"/>
      <c r="H63" s="45"/>
      <c r="I63" s="45"/>
      <c r="J63" s="45"/>
      <c r="K63" s="45"/>
      <c r="L63" s="45"/>
      <c r="M63" s="45"/>
      <c r="N63" s="45"/>
      <c r="O63" s="51"/>
      <c r="P63" s="51"/>
      <c r="Q63" s="51"/>
      <c r="R63" s="51"/>
      <c r="S63" s="51"/>
      <c r="T63" s="51"/>
      <c r="U63" s="51"/>
      <c r="V63" s="51"/>
      <c r="W63" s="51"/>
      <c r="X63" s="51"/>
      <c r="Y63" s="51"/>
      <c r="Z63" s="51"/>
      <c r="AA63" s="51"/>
      <c r="AB63" s="51"/>
      <c r="AC63" s="51"/>
      <c r="AD63" s="51"/>
      <c r="AE63" s="51"/>
      <c r="AF63" s="52"/>
    </row>
    <row r="64" spans="2:32" ht="12.75" customHeight="1">
      <c r="B64" s="50"/>
      <c r="C64" s="45"/>
      <c r="D64" s="45"/>
      <c r="E64" s="45"/>
      <c r="F64" s="45"/>
      <c r="G64" s="45"/>
      <c r="H64" s="45"/>
      <c r="I64" s="45"/>
      <c r="J64" s="45"/>
      <c r="K64" s="45"/>
      <c r="L64" s="45"/>
      <c r="M64" s="45"/>
      <c r="N64" s="45"/>
      <c r="O64" s="51"/>
      <c r="P64" s="51"/>
      <c r="Q64" s="51"/>
      <c r="R64" s="51"/>
      <c r="S64" s="51"/>
      <c r="T64" s="51"/>
      <c r="U64" s="51"/>
      <c r="V64" s="51"/>
      <c r="W64" s="51"/>
      <c r="X64" s="51"/>
      <c r="Y64" s="51"/>
      <c r="Z64" s="51"/>
      <c r="AA64" s="51"/>
      <c r="AB64" s="51"/>
      <c r="AC64" s="51"/>
      <c r="AD64" s="51"/>
      <c r="AE64" s="51"/>
      <c r="AF64" s="52"/>
    </row>
    <row r="65" spans="2:32" ht="9.75" customHeight="1">
      <c r="B65" s="50"/>
      <c r="C65" s="45"/>
      <c r="D65" s="45"/>
      <c r="E65" s="45"/>
      <c r="F65" s="45"/>
      <c r="G65" s="45"/>
      <c r="H65" s="45"/>
      <c r="I65" s="45"/>
      <c r="J65" s="45"/>
      <c r="K65" s="45"/>
      <c r="L65" s="45"/>
      <c r="M65" s="45"/>
      <c r="N65" s="45"/>
      <c r="O65" s="51"/>
      <c r="P65" s="51"/>
      <c r="Q65" s="51"/>
      <c r="R65" s="51"/>
      <c r="S65" s="51"/>
      <c r="T65" s="51"/>
      <c r="U65" s="51"/>
      <c r="V65" s="51"/>
      <c r="W65" s="51"/>
      <c r="X65" s="51"/>
      <c r="Y65" s="51"/>
      <c r="Z65" s="51"/>
      <c r="AA65" s="51"/>
      <c r="AB65" s="51"/>
      <c r="AC65" s="51"/>
      <c r="AD65" s="51"/>
      <c r="AE65" s="51"/>
      <c r="AF65" s="52"/>
    </row>
    <row r="66" spans="2:32" ht="9.75" customHeight="1">
      <c r="B66" s="50"/>
      <c r="C66" s="45"/>
      <c r="D66" s="45"/>
      <c r="E66" s="45"/>
      <c r="F66" s="45"/>
      <c r="G66" s="45"/>
      <c r="H66" s="45"/>
      <c r="I66" s="45"/>
      <c r="J66" s="45"/>
      <c r="K66" s="45"/>
      <c r="L66" s="45"/>
      <c r="M66" s="45"/>
      <c r="N66" s="45"/>
      <c r="O66" s="51"/>
      <c r="P66" s="51"/>
      <c r="Q66" s="51"/>
      <c r="R66" s="51"/>
      <c r="S66" s="51"/>
      <c r="T66" s="51"/>
      <c r="U66" s="51"/>
      <c r="V66" s="51"/>
      <c r="W66" s="51"/>
      <c r="X66" s="51"/>
      <c r="Y66" s="51"/>
      <c r="Z66" s="51"/>
      <c r="AA66" s="51"/>
      <c r="AB66" s="51"/>
      <c r="AC66" s="51"/>
      <c r="AD66" s="51"/>
      <c r="AE66" s="51"/>
      <c r="AF66" s="52"/>
    </row>
    <row r="67" spans="2:32" ht="13.5" customHeight="1">
      <c r="B67" s="50"/>
      <c r="C67" s="45"/>
      <c r="D67" s="45"/>
      <c r="E67" s="45"/>
      <c r="F67" s="45"/>
      <c r="G67" s="45"/>
      <c r="H67" s="45"/>
      <c r="I67" s="45"/>
      <c r="J67" s="45"/>
      <c r="K67" s="45"/>
      <c r="L67" s="45"/>
      <c r="M67" s="45"/>
      <c r="N67" s="45"/>
      <c r="O67" s="51"/>
      <c r="P67" s="51"/>
      <c r="Q67" s="51"/>
      <c r="R67" s="51"/>
      <c r="S67" s="51"/>
      <c r="T67" s="51"/>
      <c r="U67" s="51"/>
      <c r="V67" s="51"/>
      <c r="W67" s="51"/>
      <c r="X67" s="51"/>
      <c r="Y67" s="51"/>
      <c r="Z67" s="51"/>
      <c r="AA67" s="51"/>
      <c r="AB67" s="51"/>
      <c r="AC67" s="51"/>
      <c r="AD67" s="51"/>
      <c r="AE67" s="51"/>
      <c r="AF67" s="52"/>
    </row>
    <row r="68" spans="2:32" ht="22.5" customHeight="1" thickBot="1">
      <c r="B68" s="81"/>
      <c r="C68" s="82"/>
      <c r="D68" s="82"/>
      <c r="E68" s="82"/>
      <c r="F68" s="82"/>
      <c r="G68" s="82"/>
      <c r="H68" s="82"/>
      <c r="I68" s="82"/>
      <c r="J68" s="82"/>
      <c r="K68" s="82"/>
      <c r="L68" s="82"/>
      <c r="M68" s="82"/>
      <c r="N68" s="82"/>
      <c r="O68" s="83"/>
      <c r="P68" s="83"/>
      <c r="Q68" s="83"/>
      <c r="R68" s="83"/>
      <c r="S68" s="83"/>
      <c r="T68" s="83"/>
      <c r="U68" s="83"/>
      <c r="V68" s="83"/>
      <c r="W68" s="83"/>
      <c r="X68" s="83"/>
      <c r="Y68" s="83"/>
      <c r="Z68" s="83"/>
      <c r="AA68" s="83"/>
      <c r="AB68" s="83"/>
      <c r="AC68" s="83"/>
      <c r="AD68" s="83"/>
      <c r="AE68" s="83"/>
      <c r="AF68" s="84"/>
    </row>
    <row r="70" ht="9.75" customHeight="1">
      <c r="C70" s="291" t="s">
        <v>148</v>
      </c>
    </row>
  </sheetData>
  <sheetProtection/>
  <mergeCells count="321">
    <mergeCell ref="AA12:AA13"/>
    <mergeCell ref="AC10:AC11"/>
    <mergeCell ref="AD10:AD11"/>
    <mergeCell ref="AD18:AD19"/>
    <mergeCell ref="AB10:AB11"/>
    <mergeCell ref="AA29:AA30"/>
    <mergeCell ref="AD24:AD25"/>
    <mergeCell ref="AD26:AD27"/>
    <mergeCell ref="AD29:AD30"/>
    <mergeCell ref="AE16:AE17"/>
    <mergeCell ref="AE18:AE19"/>
    <mergeCell ref="W24:W25"/>
    <mergeCell ref="AD20:AD21"/>
    <mergeCell ref="AD22:AD23"/>
    <mergeCell ref="AB22:AB23"/>
    <mergeCell ref="Z22:Z23"/>
    <mergeCell ref="X20:X21"/>
    <mergeCell ref="X22:X23"/>
    <mergeCell ref="W22:W23"/>
    <mergeCell ref="Y20:Y21"/>
    <mergeCell ref="W10:W11"/>
    <mergeCell ref="W12:W13"/>
    <mergeCell ref="W14:W15"/>
    <mergeCell ref="W16:W17"/>
    <mergeCell ref="AE29:AE30"/>
    <mergeCell ref="AB24:AB25"/>
    <mergeCell ref="AB26:AB27"/>
    <mergeCell ref="AB29:AB30"/>
    <mergeCell ref="AC29:AC30"/>
    <mergeCell ref="Z24:Z25"/>
    <mergeCell ref="Q29:Q30"/>
    <mergeCell ref="V29:V30"/>
    <mergeCell ref="O54:O55"/>
    <mergeCell ref="O24:O25"/>
    <mergeCell ref="O26:O27"/>
    <mergeCell ref="S24:S25"/>
    <mergeCell ref="T24:T25"/>
    <mergeCell ref="O52:O53"/>
    <mergeCell ref="V20:V21"/>
    <mergeCell ref="V22:V23"/>
    <mergeCell ref="V24:V25"/>
    <mergeCell ref="V26:V27"/>
    <mergeCell ref="T20:T21"/>
    <mergeCell ref="O20:O21"/>
    <mergeCell ref="O22:O23"/>
    <mergeCell ref="S22:S23"/>
    <mergeCell ref="T22:T23"/>
    <mergeCell ref="U24:U25"/>
    <mergeCell ref="X29:X30"/>
    <mergeCell ref="R22:R23"/>
    <mergeCell ref="R24:R25"/>
    <mergeCell ref="W29:W30"/>
    <mergeCell ref="U26:U27"/>
    <mergeCell ref="W26:W27"/>
    <mergeCell ref="U22:U23"/>
    <mergeCell ref="T26:T27"/>
    <mergeCell ref="S26:S27"/>
    <mergeCell ref="X24:X25"/>
    <mergeCell ref="N8:N9"/>
    <mergeCell ref="N10:N11"/>
    <mergeCell ref="N12:N13"/>
    <mergeCell ref="N14:N15"/>
    <mergeCell ref="V10:V11"/>
    <mergeCell ref="V12:V13"/>
    <mergeCell ref="V14:V15"/>
    <mergeCell ref="I29:I30"/>
    <mergeCell ref="O16:O17"/>
    <mergeCell ref="O18:O19"/>
    <mergeCell ref="N16:N17"/>
    <mergeCell ref="N18:N19"/>
    <mergeCell ref="N20:N21"/>
    <mergeCell ref="N22:N23"/>
    <mergeCell ref="N24:N25"/>
    <mergeCell ref="J29:J30"/>
    <mergeCell ref="K29:K30"/>
    <mergeCell ref="L29:L30"/>
    <mergeCell ref="N28:N29"/>
    <mergeCell ref="C29:C30"/>
    <mergeCell ref="D29:D30"/>
    <mergeCell ref="E29:E30"/>
    <mergeCell ref="F29:F30"/>
    <mergeCell ref="G29:G30"/>
    <mergeCell ref="H29:H30"/>
    <mergeCell ref="N26:N27"/>
    <mergeCell ref="R8:R9"/>
    <mergeCell ref="R12:R13"/>
    <mergeCell ref="R18:R19"/>
    <mergeCell ref="O8:O9"/>
    <mergeCell ref="O10:O11"/>
    <mergeCell ref="O12:O13"/>
    <mergeCell ref="O14:O15"/>
    <mergeCell ref="Q8:Q9"/>
    <mergeCell ref="Q10:Q11"/>
    <mergeCell ref="Y8:Y9"/>
    <mergeCell ref="AA8:AA9"/>
    <mergeCell ref="AB8:AB9"/>
    <mergeCell ref="Z8:Z9"/>
    <mergeCell ref="S8:S9"/>
    <mergeCell ref="T8:T9"/>
    <mergeCell ref="U8:U9"/>
    <mergeCell ref="W8:W9"/>
    <mergeCell ref="V8:V9"/>
    <mergeCell ref="X10:X11"/>
    <mergeCell ref="U12:U13"/>
    <mergeCell ref="Y12:Y13"/>
    <mergeCell ref="AD8:AD9"/>
    <mergeCell ref="Y10:Y11"/>
    <mergeCell ref="Z10:Z11"/>
    <mergeCell ref="AA10:AA11"/>
    <mergeCell ref="Z12:Z13"/>
    <mergeCell ref="AB12:AB13"/>
    <mergeCell ref="X8:X9"/>
    <mergeCell ref="R14:R15"/>
    <mergeCell ref="S14:S15"/>
    <mergeCell ref="T14:T15"/>
    <mergeCell ref="U14:U15"/>
    <mergeCell ref="R10:R11"/>
    <mergeCell ref="S10:S11"/>
    <mergeCell ref="T10:T11"/>
    <mergeCell ref="U10:U11"/>
    <mergeCell ref="Y14:Y15"/>
    <mergeCell ref="Z14:Z15"/>
    <mergeCell ref="S12:S13"/>
    <mergeCell ref="T12:T13"/>
    <mergeCell ref="X12:X13"/>
    <mergeCell ref="X14:X15"/>
    <mergeCell ref="S18:S19"/>
    <mergeCell ref="T18:T19"/>
    <mergeCell ref="U16:U17"/>
    <mergeCell ref="Y16:Y17"/>
    <mergeCell ref="V18:V19"/>
    <mergeCell ref="W18:W19"/>
    <mergeCell ref="X16:X17"/>
    <mergeCell ref="X18:X19"/>
    <mergeCell ref="V16:V17"/>
    <mergeCell ref="W20:W21"/>
    <mergeCell ref="Z6:AD6"/>
    <mergeCell ref="Z5:AD5"/>
    <mergeCell ref="O48:O49"/>
    <mergeCell ref="O34:O35"/>
    <mergeCell ref="O36:O37"/>
    <mergeCell ref="O38:O39"/>
    <mergeCell ref="O40:O41"/>
    <mergeCell ref="R29:R30"/>
    <mergeCell ref="S29:S30"/>
    <mergeCell ref="Z29:Z30"/>
    <mergeCell ref="O5:O6"/>
    <mergeCell ref="T29:T30"/>
    <mergeCell ref="U18:U19"/>
    <mergeCell ref="Y18:Y19"/>
    <mergeCell ref="R16:R17"/>
    <mergeCell ref="S16:S17"/>
    <mergeCell ref="T16:T17"/>
    <mergeCell ref="R20:R21"/>
    <mergeCell ref="S20:S21"/>
    <mergeCell ref="O60:O61"/>
    <mergeCell ref="O42:O43"/>
    <mergeCell ref="O44:O45"/>
    <mergeCell ref="O46:O47"/>
    <mergeCell ref="O56:O57"/>
    <mergeCell ref="O58:O59"/>
    <mergeCell ref="D38:D39"/>
    <mergeCell ref="D40:D41"/>
    <mergeCell ref="Q7:AE7"/>
    <mergeCell ref="O50:O51"/>
    <mergeCell ref="O32:O33"/>
    <mergeCell ref="Y29:Y30"/>
    <mergeCell ref="U29:U30"/>
    <mergeCell ref="Z16:Z17"/>
    <mergeCell ref="Z18:Z19"/>
    <mergeCell ref="U20:U21"/>
    <mergeCell ref="C58:C59"/>
    <mergeCell ref="C60:C61"/>
    <mergeCell ref="R5:T6"/>
    <mergeCell ref="U5:U6"/>
    <mergeCell ref="D32:D33"/>
    <mergeCell ref="D34:D35"/>
    <mergeCell ref="J32:J33"/>
    <mergeCell ref="J34:J35"/>
    <mergeCell ref="C32:C33"/>
    <mergeCell ref="D36:D37"/>
    <mergeCell ref="C46:C47"/>
    <mergeCell ref="C48:C49"/>
    <mergeCell ref="C50:C51"/>
    <mergeCell ref="C52:C53"/>
    <mergeCell ref="C54:C55"/>
    <mergeCell ref="C56:C57"/>
    <mergeCell ref="D42:D43"/>
    <mergeCell ref="D44:D45"/>
    <mergeCell ref="D46:D47"/>
    <mergeCell ref="D48:D49"/>
    <mergeCell ref="C34:C35"/>
    <mergeCell ref="C36:C37"/>
    <mergeCell ref="C38:C39"/>
    <mergeCell ref="C40:C41"/>
    <mergeCell ref="C42:C43"/>
    <mergeCell ref="C44:C45"/>
    <mergeCell ref="F44:F45"/>
    <mergeCell ref="F46:F47"/>
    <mergeCell ref="D50:D51"/>
    <mergeCell ref="D52:D53"/>
    <mergeCell ref="D54:D55"/>
    <mergeCell ref="D56:D57"/>
    <mergeCell ref="F32:F33"/>
    <mergeCell ref="F34:F35"/>
    <mergeCell ref="F36:F37"/>
    <mergeCell ref="F38:F39"/>
    <mergeCell ref="F40:F41"/>
    <mergeCell ref="F42:F43"/>
    <mergeCell ref="F48:F49"/>
    <mergeCell ref="F50:F51"/>
    <mergeCell ref="F52:F53"/>
    <mergeCell ref="F54:F55"/>
    <mergeCell ref="D58:D59"/>
    <mergeCell ref="D60:D61"/>
    <mergeCell ref="F56:F57"/>
    <mergeCell ref="F58:F59"/>
    <mergeCell ref="F60:F61"/>
    <mergeCell ref="H32:H33"/>
    <mergeCell ref="H34:H35"/>
    <mergeCell ref="H36:H37"/>
    <mergeCell ref="H38:H39"/>
    <mergeCell ref="H40:H41"/>
    <mergeCell ref="H42:H43"/>
    <mergeCell ref="H44:H45"/>
    <mergeCell ref="J36:J37"/>
    <mergeCell ref="J38:J39"/>
    <mergeCell ref="J40:J41"/>
    <mergeCell ref="J42:J43"/>
    <mergeCell ref="H54:H55"/>
    <mergeCell ref="H56:H57"/>
    <mergeCell ref="H46:H47"/>
    <mergeCell ref="H48:H49"/>
    <mergeCell ref="H50:H51"/>
    <mergeCell ref="H52:H53"/>
    <mergeCell ref="J56:J57"/>
    <mergeCell ref="J58:J59"/>
    <mergeCell ref="J44:J45"/>
    <mergeCell ref="J46:J47"/>
    <mergeCell ref="J48:J49"/>
    <mergeCell ref="J50:J51"/>
    <mergeCell ref="L42:L43"/>
    <mergeCell ref="L44:L45"/>
    <mergeCell ref="L46:L47"/>
    <mergeCell ref="L48:L49"/>
    <mergeCell ref="J52:J53"/>
    <mergeCell ref="J54:J55"/>
    <mergeCell ref="L50:L51"/>
    <mergeCell ref="L52:L53"/>
    <mergeCell ref="L54:L55"/>
    <mergeCell ref="L56:L57"/>
    <mergeCell ref="J60:J61"/>
    <mergeCell ref="L32:L33"/>
    <mergeCell ref="L34:L35"/>
    <mergeCell ref="L36:L37"/>
    <mergeCell ref="L38:L39"/>
    <mergeCell ref="L40:L41"/>
    <mergeCell ref="L58:L59"/>
    <mergeCell ref="L60:L61"/>
    <mergeCell ref="E32:E33"/>
    <mergeCell ref="G32:G33"/>
    <mergeCell ref="I32:I33"/>
    <mergeCell ref="K32:K33"/>
    <mergeCell ref="E34:E35"/>
    <mergeCell ref="E36:E37"/>
    <mergeCell ref="E38:E39"/>
    <mergeCell ref="E40:E41"/>
    <mergeCell ref="E50:E51"/>
    <mergeCell ref="E52:E53"/>
    <mergeCell ref="E54:E55"/>
    <mergeCell ref="E56:E57"/>
    <mergeCell ref="E42:E43"/>
    <mergeCell ref="E44:E45"/>
    <mergeCell ref="E46:E47"/>
    <mergeCell ref="E48:E49"/>
    <mergeCell ref="E58:E59"/>
    <mergeCell ref="E60:E61"/>
    <mergeCell ref="G34:G35"/>
    <mergeCell ref="G36:G37"/>
    <mergeCell ref="G38:G39"/>
    <mergeCell ref="G40:G41"/>
    <mergeCell ref="G42:G43"/>
    <mergeCell ref="G44:G45"/>
    <mergeCell ref="G46:G47"/>
    <mergeCell ref="G48:G49"/>
    <mergeCell ref="I46:I47"/>
    <mergeCell ref="I48:I49"/>
    <mergeCell ref="G50:G51"/>
    <mergeCell ref="G52:G53"/>
    <mergeCell ref="G54:G55"/>
    <mergeCell ref="G56:G57"/>
    <mergeCell ref="I34:I35"/>
    <mergeCell ref="I36:I37"/>
    <mergeCell ref="I38:I39"/>
    <mergeCell ref="I40:I41"/>
    <mergeCell ref="I42:I43"/>
    <mergeCell ref="I44:I45"/>
    <mergeCell ref="I50:I51"/>
    <mergeCell ref="I52:I53"/>
    <mergeCell ref="I54:I55"/>
    <mergeCell ref="I56:I57"/>
    <mergeCell ref="G58:G59"/>
    <mergeCell ref="G60:G61"/>
    <mergeCell ref="H58:H59"/>
    <mergeCell ref="H60:H61"/>
    <mergeCell ref="I58:I59"/>
    <mergeCell ref="I60:I61"/>
    <mergeCell ref="K34:K35"/>
    <mergeCell ref="K36:K37"/>
    <mergeCell ref="K38:K39"/>
    <mergeCell ref="K40:K41"/>
    <mergeCell ref="K42:K43"/>
    <mergeCell ref="K44:K45"/>
    <mergeCell ref="K46:K47"/>
    <mergeCell ref="K48:K49"/>
    <mergeCell ref="K58:K59"/>
    <mergeCell ref="K60:K61"/>
    <mergeCell ref="K50:K51"/>
    <mergeCell ref="K52:K53"/>
    <mergeCell ref="K54:K55"/>
    <mergeCell ref="K56:K57"/>
  </mergeCells>
  <hyperlinks>
    <hyperlink ref="AH1" location="obsah!A1" display="návrat na OBSAH"/>
    <hyperlink ref="C70" location="obsah!A1" display="návrat na OBSAH"/>
  </hyperlinks>
  <printOptions horizontalCentered="1"/>
  <pageMargins left="0.31496062992125984" right="0.31496062992125984" top="1.6535433070866143" bottom="0.984251968503937" header="0.5118110236220472" footer="0.5118110236220472"/>
  <pageSetup fitToHeight="1" fitToWidth="1" horizontalDpi="600" verticalDpi="600" orientation="portrait" paperSize="9" scale="79" r:id="rId2"/>
  <headerFooter alignWithMargins="0">
    <oddFooter>&amp;L&amp;"Arial,Kurzíva"&amp;5JH 2017&amp;R&amp;"Arial,Kurzíva"&amp;5soubor: &amp;F   list: &amp;A</oddFooter>
  </headerFooter>
  <drawing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B1:AF66"/>
  <sheetViews>
    <sheetView showGridLines="0" zoomScalePageLayoutView="0" workbookViewId="0" topLeftCell="A1">
      <selection activeCell="A1" sqref="A1"/>
    </sheetView>
  </sheetViews>
  <sheetFormatPr defaultColWidth="8.421875" defaultRowHeight="9.75" customHeight="1"/>
  <cols>
    <col min="1" max="1" width="4.00390625" style="3" customWidth="1"/>
    <col min="2" max="2" width="4.28125" style="3" customWidth="1"/>
    <col min="3" max="10" width="4.28125" style="37" customWidth="1"/>
    <col min="11" max="11" width="0.85546875" style="37" customWidth="1"/>
    <col min="12" max="12" width="3.421875" style="37" customWidth="1"/>
    <col min="13" max="13" width="4.140625" style="3" customWidth="1"/>
    <col min="14" max="14" width="0.9921875" style="3" customWidth="1"/>
    <col min="15" max="29" width="4.140625" style="3" customWidth="1"/>
    <col min="30" max="30" width="4.421875" style="3" customWidth="1"/>
    <col min="31" max="31" width="7.00390625" style="3" customWidth="1"/>
    <col min="32" max="16384" width="8.421875" style="3" customWidth="1"/>
  </cols>
  <sheetData>
    <row r="1" ht="16.5" customHeight="1" thickBot="1">
      <c r="AF1" s="291" t="s">
        <v>148</v>
      </c>
    </row>
    <row r="2" spans="2:30" ht="9" customHeight="1">
      <c r="B2" s="85"/>
      <c r="C2" s="86"/>
      <c r="D2" s="86"/>
      <c r="E2" s="86"/>
      <c r="F2" s="86"/>
      <c r="G2" s="86"/>
      <c r="H2" s="86"/>
      <c r="I2" s="86"/>
      <c r="J2" s="86"/>
      <c r="K2" s="86"/>
      <c r="L2" s="86"/>
      <c r="M2" s="87"/>
      <c r="N2" s="87"/>
      <c r="O2" s="87"/>
      <c r="P2" s="87"/>
      <c r="Q2" s="87"/>
      <c r="R2" s="87"/>
      <c r="S2" s="87"/>
      <c r="T2" s="87"/>
      <c r="U2" s="87"/>
      <c r="V2" s="87"/>
      <c r="W2" s="87"/>
      <c r="X2" s="87"/>
      <c r="Y2" s="87"/>
      <c r="Z2" s="87"/>
      <c r="AA2" s="87"/>
      <c r="AB2" s="87"/>
      <c r="AC2" s="87"/>
      <c r="AD2" s="88"/>
    </row>
    <row r="3" spans="2:30" ht="19.5" customHeight="1">
      <c r="B3" s="89"/>
      <c r="C3" s="90"/>
      <c r="D3" s="90"/>
      <c r="E3" s="90"/>
      <c r="F3" s="90"/>
      <c r="G3" s="90"/>
      <c r="H3" s="90"/>
      <c r="I3" s="90"/>
      <c r="J3" s="90"/>
      <c r="K3" s="90"/>
      <c r="L3" s="90"/>
      <c r="M3" s="91"/>
      <c r="N3" s="91"/>
      <c r="O3" s="91"/>
      <c r="P3" s="91"/>
      <c r="Q3" s="91"/>
      <c r="R3" s="91"/>
      <c r="S3" s="91"/>
      <c r="T3" s="91"/>
      <c r="U3" s="91"/>
      <c r="V3" s="91"/>
      <c r="W3" s="91"/>
      <c r="X3" s="91"/>
      <c r="Y3" s="91"/>
      <c r="Z3" s="91"/>
      <c r="AA3" s="91"/>
      <c r="AB3" s="91"/>
      <c r="AC3" s="91"/>
      <c r="AD3" s="92"/>
    </row>
    <row r="4" spans="2:30" ht="9" customHeight="1">
      <c r="B4" s="89"/>
      <c r="C4" s="90"/>
      <c r="D4" s="90"/>
      <c r="E4" s="90"/>
      <c r="F4" s="90"/>
      <c r="G4" s="90"/>
      <c r="H4" s="90"/>
      <c r="I4" s="90"/>
      <c r="J4" s="90"/>
      <c r="K4" s="90"/>
      <c r="L4" s="90"/>
      <c r="M4" s="91"/>
      <c r="N4" s="91"/>
      <c r="O4" s="91"/>
      <c r="P4" s="91"/>
      <c r="Q4" s="91"/>
      <c r="R4" s="91"/>
      <c r="S4" s="91"/>
      <c r="T4" s="91"/>
      <c r="U4" s="91"/>
      <c r="V4" s="91"/>
      <c r="W4" s="91"/>
      <c r="X4" s="91"/>
      <c r="Y4" s="91"/>
      <c r="Z4" s="91"/>
      <c r="AA4" s="91"/>
      <c r="AB4" s="91"/>
      <c r="AC4" s="91"/>
      <c r="AD4" s="92"/>
    </row>
    <row r="5" spans="2:30" ht="9.75" customHeight="1">
      <c r="B5" s="89"/>
      <c r="C5" s="90"/>
      <c r="D5" s="90"/>
      <c r="E5" s="90"/>
      <c r="F5" s="90"/>
      <c r="G5" s="90"/>
      <c r="H5" s="90"/>
      <c r="I5" s="90"/>
      <c r="J5" s="90"/>
      <c r="K5" s="90"/>
      <c r="L5" s="90"/>
      <c r="M5" s="596"/>
      <c r="N5" s="91"/>
      <c r="O5" s="91"/>
      <c r="P5" s="531" t="s">
        <v>80</v>
      </c>
      <c r="Q5" s="532"/>
      <c r="R5" s="533"/>
      <c r="S5" s="372" t="s">
        <v>0</v>
      </c>
      <c r="T5" s="91"/>
      <c r="U5" s="91"/>
      <c r="V5" s="91"/>
      <c r="W5" s="91"/>
      <c r="X5" s="549" t="s">
        <v>79</v>
      </c>
      <c r="Y5" s="549"/>
      <c r="Z5" s="549"/>
      <c r="AA5" s="549"/>
      <c r="AB5" s="549"/>
      <c r="AC5" s="273" t="s">
        <v>195</v>
      </c>
      <c r="AD5" s="92"/>
    </row>
    <row r="6" spans="2:30" ht="9.75" customHeight="1">
      <c r="B6" s="89"/>
      <c r="C6" s="90"/>
      <c r="D6" s="90"/>
      <c r="E6" s="90"/>
      <c r="F6" s="90"/>
      <c r="G6" s="90"/>
      <c r="H6" s="90"/>
      <c r="I6" s="90"/>
      <c r="J6" s="90"/>
      <c r="K6" s="90"/>
      <c r="L6" s="90"/>
      <c r="M6" s="596"/>
      <c r="N6" s="91"/>
      <c r="O6" s="91"/>
      <c r="P6" s="534"/>
      <c r="Q6" s="535"/>
      <c r="R6" s="536"/>
      <c r="S6" s="372"/>
      <c r="T6" s="91"/>
      <c r="U6" s="91"/>
      <c r="V6" s="91"/>
      <c r="W6" s="91"/>
      <c r="X6" s="548" t="s">
        <v>1</v>
      </c>
      <c r="Y6" s="548"/>
      <c r="Z6" s="548"/>
      <c r="AA6" s="548"/>
      <c r="AB6" s="548"/>
      <c r="AC6" s="12" t="s">
        <v>196</v>
      </c>
      <c r="AD6" s="92"/>
    </row>
    <row r="7" spans="2:30" ht="22.5" customHeight="1">
      <c r="B7" s="89"/>
      <c r="C7" s="90"/>
      <c r="D7" s="90"/>
      <c r="E7" s="90"/>
      <c r="F7" s="90"/>
      <c r="G7" s="90"/>
      <c r="H7" s="90"/>
      <c r="I7" s="90"/>
      <c r="J7" s="90"/>
      <c r="K7" s="90"/>
      <c r="L7" s="94" t="s">
        <v>105</v>
      </c>
      <c r="M7" s="95" t="s">
        <v>86</v>
      </c>
      <c r="N7" s="96"/>
      <c r="O7" s="597" t="s">
        <v>3</v>
      </c>
      <c r="P7" s="597"/>
      <c r="Q7" s="597"/>
      <c r="R7" s="597"/>
      <c r="S7" s="597"/>
      <c r="T7" s="597"/>
      <c r="U7" s="597"/>
      <c r="V7" s="597"/>
      <c r="W7" s="597"/>
      <c r="X7" s="597"/>
      <c r="Y7" s="597"/>
      <c r="Z7" s="597"/>
      <c r="AA7" s="597"/>
      <c r="AB7" s="597"/>
      <c r="AC7" s="597"/>
      <c r="AD7" s="92"/>
    </row>
    <row r="8" spans="2:30" ht="9.75" customHeight="1">
      <c r="B8" s="89"/>
      <c r="C8" s="90"/>
      <c r="D8" s="90"/>
      <c r="E8" s="90"/>
      <c r="F8" s="90"/>
      <c r="G8" s="90"/>
      <c r="H8" s="90"/>
      <c r="I8" s="90"/>
      <c r="J8" s="90"/>
      <c r="K8" s="90"/>
      <c r="L8" s="562">
        <v>0.8</v>
      </c>
      <c r="M8" s="399">
        <v>12</v>
      </c>
      <c r="N8" s="90"/>
      <c r="O8" s="541">
        <v>15</v>
      </c>
      <c r="P8" s="546">
        <v>30</v>
      </c>
      <c r="Q8" s="541">
        <v>45</v>
      </c>
      <c r="R8" s="546">
        <v>60</v>
      </c>
      <c r="S8" s="541">
        <v>75</v>
      </c>
      <c r="T8" s="546">
        <v>95</v>
      </c>
      <c r="U8" s="541">
        <v>120</v>
      </c>
      <c r="V8" s="546">
        <v>145</v>
      </c>
      <c r="W8" s="541">
        <v>170</v>
      </c>
      <c r="X8" s="546">
        <v>205</v>
      </c>
      <c r="Y8" s="544">
        <v>250</v>
      </c>
      <c r="Z8" s="595"/>
      <c r="AA8" s="59"/>
      <c r="AB8" s="540"/>
      <c r="AC8" s="59"/>
      <c r="AD8" s="92"/>
    </row>
    <row r="9" spans="2:30" ht="9.75" customHeight="1">
      <c r="B9" s="89"/>
      <c r="C9" s="90"/>
      <c r="D9" s="90"/>
      <c r="E9" s="90"/>
      <c r="F9" s="90"/>
      <c r="G9" s="90"/>
      <c r="H9" s="90"/>
      <c r="I9" s="90"/>
      <c r="J9" s="90"/>
      <c r="K9" s="90"/>
      <c r="L9" s="588"/>
      <c r="M9" s="399"/>
      <c r="N9" s="90"/>
      <c r="O9" s="542"/>
      <c r="P9" s="546"/>
      <c r="Q9" s="542"/>
      <c r="R9" s="546"/>
      <c r="S9" s="542"/>
      <c r="T9" s="546"/>
      <c r="U9" s="542"/>
      <c r="V9" s="546"/>
      <c r="W9" s="542"/>
      <c r="X9" s="546"/>
      <c r="Y9" s="545"/>
      <c r="Z9" s="595"/>
      <c r="AA9" s="61"/>
      <c r="AB9" s="540"/>
      <c r="AC9" s="61"/>
      <c r="AD9" s="92"/>
    </row>
    <row r="10" spans="2:30" ht="9.75" customHeight="1">
      <c r="B10" s="89"/>
      <c r="C10" s="90"/>
      <c r="D10" s="90"/>
      <c r="E10" s="90"/>
      <c r="F10" s="90"/>
      <c r="G10" s="90"/>
      <c r="H10" s="90"/>
      <c r="I10" s="90"/>
      <c r="J10" s="90"/>
      <c r="K10" s="90"/>
      <c r="L10" s="563">
        <v>0.9</v>
      </c>
      <c r="M10" s="552">
        <v>15</v>
      </c>
      <c r="N10" s="90"/>
      <c r="O10" s="541">
        <v>5</v>
      </c>
      <c r="P10" s="546">
        <v>15</v>
      </c>
      <c r="Q10" s="541">
        <v>25</v>
      </c>
      <c r="R10" s="546">
        <v>30</v>
      </c>
      <c r="S10" s="541">
        <v>40</v>
      </c>
      <c r="T10" s="546">
        <v>50</v>
      </c>
      <c r="U10" s="541">
        <v>70</v>
      </c>
      <c r="V10" s="546">
        <v>80</v>
      </c>
      <c r="W10" s="541">
        <v>100</v>
      </c>
      <c r="X10" s="546">
        <v>110</v>
      </c>
      <c r="Y10" s="541">
        <v>130</v>
      </c>
      <c r="Z10" s="546">
        <v>150</v>
      </c>
      <c r="AA10" s="541">
        <v>170</v>
      </c>
      <c r="AB10" s="372">
        <v>200</v>
      </c>
      <c r="AC10" s="273">
        <v>250</v>
      </c>
      <c r="AD10" s="92"/>
    </row>
    <row r="11" spans="2:30" ht="9.75" customHeight="1">
      <c r="B11" s="89"/>
      <c r="C11" s="90"/>
      <c r="D11" s="90"/>
      <c r="E11" s="90"/>
      <c r="F11" s="90"/>
      <c r="G11" s="90"/>
      <c r="H11" s="90"/>
      <c r="I11" s="90"/>
      <c r="J11" s="90"/>
      <c r="K11" s="90"/>
      <c r="L11" s="589"/>
      <c r="M11" s="552"/>
      <c r="N11" s="90"/>
      <c r="O11" s="542"/>
      <c r="P11" s="546"/>
      <c r="Q11" s="542"/>
      <c r="R11" s="546"/>
      <c r="S11" s="542"/>
      <c r="T11" s="546"/>
      <c r="U11" s="542"/>
      <c r="V11" s="546"/>
      <c r="W11" s="542"/>
      <c r="X11" s="546"/>
      <c r="Y11" s="542"/>
      <c r="Z11" s="546"/>
      <c r="AA11" s="542"/>
      <c r="AB11" s="372"/>
      <c r="AC11" s="12">
        <v>11</v>
      </c>
      <c r="AD11" s="92"/>
    </row>
    <row r="12" spans="2:30" ht="9.75" customHeight="1">
      <c r="B12" s="89"/>
      <c r="C12" s="90"/>
      <c r="D12" s="90"/>
      <c r="E12" s="90"/>
      <c r="F12" s="90"/>
      <c r="G12" s="90"/>
      <c r="H12" s="90"/>
      <c r="I12" s="90"/>
      <c r="J12" s="90"/>
      <c r="K12" s="90"/>
      <c r="L12" s="562">
        <v>1</v>
      </c>
      <c r="M12" s="399">
        <v>18</v>
      </c>
      <c r="N12" s="90"/>
      <c r="O12" s="58"/>
      <c r="P12" s="546">
        <v>10</v>
      </c>
      <c r="Q12" s="541">
        <v>15</v>
      </c>
      <c r="R12" s="546">
        <v>25</v>
      </c>
      <c r="S12" s="541">
        <v>30</v>
      </c>
      <c r="T12" s="546">
        <v>40</v>
      </c>
      <c r="U12" s="541">
        <v>50</v>
      </c>
      <c r="V12" s="546">
        <v>60</v>
      </c>
      <c r="W12" s="541">
        <v>70</v>
      </c>
      <c r="X12" s="546">
        <v>80</v>
      </c>
      <c r="Y12" s="541">
        <v>90</v>
      </c>
      <c r="Z12" s="372">
        <v>100</v>
      </c>
      <c r="AA12" s="273">
        <v>140</v>
      </c>
      <c r="AB12" s="54">
        <v>160</v>
      </c>
      <c r="AC12" s="273">
        <v>180</v>
      </c>
      <c r="AD12" s="92"/>
    </row>
    <row r="13" spans="2:30" ht="9.75" customHeight="1">
      <c r="B13" s="89"/>
      <c r="C13" s="90"/>
      <c r="D13" s="90"/>
      <c r="E13" s="90"/>
      <c r="F13" s="90"/>
      <c r="G13" s="90"/>
      <c r="H13" s="90"/>
      <c r="I13" s="90"/>
      <c r="J13" s="90"/>
      <c r="K13" s="90"/>
      <c r="L13" s="588"/>
      <c r="M13" s="399"/>
      <c r="N13" s="90"/>
      <c r="O13" s="60"/>
      <c r="P13" s="546"/>
      <c r="Q13" s="542"/>
      <c r="R13" s="546"/>
      <c r="S13" s="542"/>
      <c r="T13" s="546"/>
      <c r="U13" s="542"/>
      <c r="V13" s="546"/>
      <c r="W13" s="542"/>
      <c r="X13" s="546"/>
      <c r="Y13" s="542"/>
      <c r="Z13" s="372"/>
      <c r="AA13" s="12">
        <v>10</v>
      </c>
      <c r="AB13" s="12">
        <v>21</v>
      </c>
      <c r="AC13" s="12">
        <v>29</v>
      </c>
      <c r="AD13" s="92"/>
    </row>
    <row r="14" spans="2:30" ht="9.75" customHeight="1">
      <c r="B14" s="89"/>
      <c r="C14" s="90"/>
      <c r="D14" s="90"/>
      <c r="E14" s="90"/>
      <c r="F14" s="90"/>
      <c r="G14" s="90"/>
      <c r="H14" s="90"/>
      <c r="I14" s="90"/>
      <c r="J14" s="90"/>
      <c r="K14" s="90"/>
      <c r="L14" s="563">
        <v>1.1</v>
      </c>
      <c r="M14" s="552">
        <v>21</v>
      </c>
      <c r="N14" s="90"/>
      <c r="O14" s="59"/>
      <c r="P14" s="546">
        <v>10</v>
      </c>
      <c r="Q14" s="541">
        <v>15</v>
      </c>
      <c r="R14" s="546">
        <v>20</v>
      </c>
      <c r="S14" s="541">
        <v>25</v>
      </c>
      <c r="T14" s="546">
        <v>30</v>
      </c>
      <c r="U14" s="541">
        <v>40</v>
      </c>
      <c r="V14" s="546">
        <v>50</v>
      </c>
      <c r="W14" s="541">
        <v>55</v>
      </c>
      <c r="X14" s="372">
        <v>60</v>
      </c>
      <c r="Y14" s="59"/>
      <c r="Z14" s="54">
        <v>80</v>
      </c>
      <c r="AA14" s="273">
        <v>100</v>
      </c>
      <c r="AB14" s="54">
        <v>120</v>
      </c>
      <c r="AC14" s="273">
        <v>140</v>
      </c>
      <c r="AD14" s="92"/>
    </row>
    <row r="15" spans="2:30" ht="9.75" customHeight="1">
      <c r="B15" s="89"/>
      <c r="C15" s="90"/>
      <c r="D15" s="90"/>
      <c r="E15" s="90"/>
      <c r="F15" s="90"/>
      <c r="G15" s="90"/>
      <c r="H15" s="90"/>
      <c r="I15" s="90"/>
      <c r="J15" s="90"/>
      <c r="K15" s="90"/>
      <c r="L15" s="589"/>
      <c r="M15" s="552"/>
      <c r="N15" s="90"/>
      <c r="O15" s="61"/>
      <c r="P15" s="546"/>
      <c r="Q15" s="542"/>
      <c r="R15" s="546"/>
      <c r="S15" s="542"/>
      <c r="T15" s="546"/>
      <c r="U15" s="542"/>
      <c r="V15" s="546"/>
      <c r="W15" s="542"/>
      <c r="X15" s="372"/>
      <c r="Y15" s="61"/>
      <c r="Z15" s="12">
        <v>7</v>
      </c>
      <c r="AA15" s="12">
        <v>14</v>
      </c>
      <c r="AB15" s="12">
        <v>26</v>
      </c>
      <c r="AC15" s="12">
        <v>39</v>
      </c>
      <c r="AD15" s="92"/>
    </row>
    <row r="16" spans="2:30" ht="9.75" customHeight="1">
      <c r="B16" s="89"/>
      <c r="C16" s="90"/>
      <c r="D16" s="90"/>
      <c r="E16" s="90"/>
      <c r="F16" s="90"/>
      <c r="G16" s="90"/>
      <c r="H16" s="90"/>
      <c r="I16" s="90"/>
      <c r="J16" s="90"/>
      <c r="K16" s="90"/>
      <c r="L16" s="562">
        <v>1.2</v>
      </c>
      <c r="M16" s="399">
        <v>24</v>
      </c>
      <c r="N16" s="90"/>
      <c r="O16" s="59"/>
      <c r="P16" s="546">
        <v>10</v>
      </c>
      <c r="Q16" s="541">
        <v>15</v>
      </c>
      <c r="R16" s="546">
        <v>20</v>
      </c>
      <c r="S16" s="541">
        <v>25</v>
      </c>
      <c r="T16" s="546">
        <v>30</v>
      </c>
      <c r="U16" s="541">
        <v>40</v>
      </c>
      <c r="V16" s="546">
        <v>50</v>
      </c>
      <c r="W16" s="541">
        <v>55</v>
      </c>
      <c r="X16" s="372">
        <v>60</v>
      </c>
      <c r="Y16" s="59"/>
      <c r="Z16" s="54">
        <v>80</v>
      </c>
      <c r="AA16" s="273">
        <v>100</v>
      </c>
      <c r="AB16" s="54">
        <v>120</v>
      </c>
      <c r="AC16" s="273">
        <v>140</v>
      </c>
      <c r="AD16" s="92"/>
    </row>
    <row r="17" spans="2:30" ht="9.75" customHeight="1">
      <c r="B17" s="89"/>
      <c r="C17" s="90"/>
      <c r="D17" s="90"/>
      <c r="E17" s="90"/>
      <c r="F17" s="90"/>
      <c r="G17" s="90"/>
      <c r="H17" s="90"/>
      <c r="I17" s="90"/>
      <c r="J17" s="90"/>
      <c r="K17" s="90"/>
      <c r="L17" s="588"/>
      <c r="M17" s="399"/>
      <c r="N17" s="90"/>
      <c r="O17" s="61"/>
      <c r="P17" s="546"/>
      <c r="Q17" s="542"/>
      <c r="R17" s="546"/>
      <c r="S17" s="542"/>
      <c r="T17" s="546"/>
      <c r="U17" s="542"/>
      <c r="V17" s="546"/>
      <c r="W17" s="542"/>
      <c r="X17" s="372"/>
      <c r="Y17" s="61"/>
      <c r="Z17" s="12">
        <v>7</v>
      </c>
      <c r="AA17" s="12">
        <v>14</v>
      </c>
      <c r="AB17" s="12">
        <v>26</v>
      </c>
      <c r="AC17" s="12">
        <v>39</v>
      </c>
      <c r="AD17" s="92"/>
    </row>
    <row r="18" spans="2:30" ht="9.75" customHeight="1">
      <c r="B18" s="89"/>
      <c r="C18" s="90"/>
      <c r="D18" s="90"/>
      <c r="E18" s="90"/>
      <c r="F18" s="90"/>
      <c r="G18" s="90"/>
      <c r="H18" s="90"/>
      <c r="I18" s="90"/>
      <c r="J18" s="90"/>
      <c r="K18" s="90"/>
      <c r="L18" s="561">
        <v>1.3</v>
      </c>
      <c r="M18" s="552">
        <v>27</v>
      </c>
      <c r="N18" s="90"/>
      <c r="O18" s="59"/>
      <c r="P18" s="546">
        <v>5</v>
      </c>
      <c r="Q18" s="541">
        <v>10</v>
      </c>
      <c r="R18" s="546">
        <v>15</v>
      </c>
      <c r="S18" s="541">
        <v>20</v>
      </c>
      <c r="T18" s="546">
        <v>30</v>
      </c>
      <c r="U18" s="541">
        <v>35</v>
      </c>
      <c r="V18" s="546">
        <v>40</v>
      </c>
      <c r="W18" s="541">
        <v>45</v>
      </c>
      <c r="X18" s="372">
        <v>50</v>
      </c>
      <c r="Y18" s="273">
        <v>60</v>
      </c>
      <c r="Z18" s="54">
        <v>70</v>
      </c>
      <c r="AA18" s="273">
        <v>80</v>
      </c>
      <c r="AB18" s="54">
        <v>90</v>
      </c>
      <c r="AC18" s="570"/>
      <c r="AD18" s="92"/>
    </row>
    <row r="19" spans="2:30" ht="9.75" customHeight="1" thickBot="1">
      <c r="B19" s="89"/>
      <c r="C19" s="90"/>
      <c r="D19" s="90"/>
      <c r="E19" s="90"/>
      <c r="F19" s="90"/>
      <c r="G19" s="90"/>
      <c r="H19" s="90"/>
      <c r="I19" s="90"/>
      <c r="J19" s="90"/>
      <c r="K19" s="90"/>
      <c r="L19" s="563"/>
      <c r="M19" s="408"/>
      <c r="N19" s="90"/>
      <c r="O19" s="61"/>
      <c r="P19" s="546"/>
      <c r="Q19" s="542"/>
      <c r="R19" s="546"/>
      <c r="S19" s="542"/>
      <c r="T19" s="546"/>
      <c r="U19" s="542"/>
      <c r="V19" s="546"/>
      <c r="W19" s="542"/>
      <c r="X19" s="372"/>
      <c r="Y19" s="12">
        <v>8</v>
      </c>
      <c r="Z19" s="12">
        <v>14</v>
      </c>
      <c r="AA19" s="12">
        <v>18</v>
      </c>
      <c r="AB19" s="12">
        <v>23</v>
      </c>
      <c r="AC19" s="570"/>
      <c r="AD19" s="92"/>
    </row>
    <row r="20" spans="2:30" ht="9.75" customHeight="1">
      <c r="B20" s="89"/>
      <c r="C20" s="90"/>
      <c r="D20" s="90"/>
      <c r="E20" s="90"/>
      <c r="F20" s="90"/>
      <c r="G20" s="90"/>
      <c r="H20" s="90"/>
      <c r="I20" s="90"/>
      <c r="J20" s="90"/>
      <c r="K20" s="90"/>
      <c r="L20" s="591">
        <v>1.5</v>
      </c>
      <c r="M20" s="553">
        <v>30</v>
      </c>
      <c r="N20" s="90"/>
      <c r="O20" s="59"/>
      <c r="P20" s="546">
        <v>5</v>
      </c>
      <c r="Q20" s="541">
        <v>10</v>
      </c>
      <c r="R20" s="546">
        <v>15</v>
      </c>
      <c r="S20" s="541">
        <v>20</v>
      </c>
      <c r="T20" s="546">
        <v>25</v>
      </c>
      <c r="U20" s="547">
        <v>30</v>
      </c>
      <c r="V20" s="546">
        <v>35</v>
      </c>
      <c r="W20" s="544">
        <v>40</v>
      </c>
      <c r="X20" s="546"/>
      <c r="Y20" s="273">
        <v>50</v>
      </c>
      <c r="Z20" s="54">
        <v>60</v>
      </c>
      <c r="AA20" s="273">
        <v>70</v>
      </c>
      <c r="AB20" s="540"/>
      <c r="AC20" s="59"/>
      <c r="AD20" s="92"/>
    </row>
    <row r="21" spans="2:30" ht="9.75" customHeight="1" thickBot="1">
      <c r="B21" s="89"/>
      <c r="C21" s="90"/>
      <c r="D21" s="90"/>
      <c r="E21" s="90"/>
      <c r="F21" s="90"/>
      <c r="G21" s="90"/>
      <c r="H21" s="90"/>
      <c r="I21" s="90"/>
      <c r="J21" s="90"/>
      <c r="K21" s="90"/>
      <c r="L21" s="592"/>
      <c r="M21" s="554"/>
      <c r="N21" s="90"/>
      <c r="O21" s="61"/>
      <c r="P21" s="546"/>
      <c r="Q21" s="542"/>
      <c r="R21" s="546"/>
      <c r="S21" s="542"/>
      <c r="T21" s="546"/>
      <c r="U21" s="547"/>
      <c r="V21" s="546"/>
      <c r="W21" s="545"/>
      <c r="X21" s="546"/>
      <c r="Y21" s="12">
        <v>10</v>
      </c>
      <c r="Z21" s="12">
        <v>17</v>
      </c>
      <c r="AA21" s="12">
        <v>23</v>
      </c>
      <c r="AB21" s="540"/>
      <c r="AC21" s="61"/>
      <c r="AD21" s="92"/>
    </row>
    <row r="22" spans="2:30" ht="9.75" customHeight="1">
      <c r="B22" s="89"/>
      <c r="C22" s="90"/>
      <c r="D22" s="90"/>
      <c r="E22" s="90"/>
      <c r="F22" s="90"/>
      <c r="G22" s="90"/>
      <c r="H22" s="90"/>
      <c r="I22" s="90"/>
      <c r="J22" s="90"/>
      <c r="K22" s="90"/>
      <c r="L22" s="550">
        <v>1.6</v>
      </c>
      <c r="M22" s="585">
        <v>33</v>
      </c>
      <c r="N22" s="90"/>
      <c r="O22" s="59"/>
      <c r="P22" s="546">
        <v>5</v>
      </c>
      <c r="Q22" s="541">
        <v>10</v>
      </c>
      <c r="R22" s="546">
        <v>12</v>
      </c>
      <c r="S22" s="541">
        <v>15</v>
      </c>
      <c r="T22" s="546">
        <v>20</v>
      </c>
      <c r="U22" s="547">
        <v>25</v>
      </c>
      <c r="V22" s="372">
        <v>30</v>
      </c>
      <c r="W22" s="541"/>
      <c r="X22" s="54">
        <v>40</v>
      </c>
      <c r="Y22" s="59"/>
      <c r="Z22" s="540"/>
      <c r="AA22" s="59"/>
      <c r="AB22" s="540"/>
      <c r="AC22" s="59"/>
      <c r="AD22" s="92"/>
    </row>
    <row r="23" spans="2:30" ht="9.75" customHeight="1" thickBot="1">
      <c r="B23" s="89"/>
      <c r="C23" s="90"/>
      <c r="D23" s="90"/>
      <c r="E23" s="90"/>
      <c r="F23" s="90"/>
      <c r="G23" s="90"/>
      <c r="H23" s="90"/>
      <c r="I23" s="90"/>
      <c r="J23" s="90"/>
      <c r="K23" s="90"/>
      <c r="L23" s="551"/>
      <c r="M23" s="556"/>
      <c r="N23" s="90"/>
      <c r="O23" s="61"/>
      <c r="P23" s="546"/>
      <c r="Q23" s="542"/>
      <c r="R23" s="546"/>
      <c r="S23" s="542"/>
      <c r="T23" s="546"/>
      <c r="U23" s="547"/>
      <c r="V23" s="372"/>
      <c r="W23" s="542"/>
      <c r="X23" s="12">
        <v>7</v>
      </c>
      <c r="Y23" s="61"/>
      <c r="Z23" s="540"/>
      <c r="AA23" s="61"/>
      <c r="AB23" s="540"/>
      <c r="AC23" s="61"/>
      <c r="AD23" s="92"/>
    </row>
    <row r="24" spans="2:30" ht="4.5" customHeight="1" thickBot="1">
      <c r="B24" s="89"/>
      <c r="C24" s="90"/>
      <c r="D24" s="90"/>
      <c r="E24" s="90"/>
      <c r="F24" s="90"/>
      <c r="G24" s="90"/>
      <c r="H24" s="90"/>
      <c r="I24" s="90"/>
      <c r="J24" s="90"/>
      <c r="K24" s="90"/>
      <c r="L24" s="583" t="s">
        <v>87</v>
      </c>
      <c r="M24" s="90"/>
      <c r="N24" s="90"/>
      <c r="O24" s="97"/>
      <c r="P24" s="45"/>
      <c r="Q24" s="43"/>
      <c r="R24" s="45"/>
      <c r="S24" s="43"/>
      <c r="T24" s="45"/>
      <c r="U24" s="43"/>
      <c r="V24" s="45"/>
      <c r="W24" s="43"/>
      <c r="X24" s="45"/>
      <c r="Y24" s="43"/>
      <c r="Z24" s="45"/>
      <c r="AA24" s="43"/>
      <c r="AB24" s="45"/>
      <c r="AC24" s="64"/>
      <c r="AD24" s="92"/>
    </row>
    <row r="25" spans="2:30" ht="9.75" customHeight="1">
      <c r="B25" s="89"/>
      <c r="C25" s="399">
        <v>12</v>
      </c>
      <c r="D25" s="552">
        <v>15</v>
      </c>
      <c r="E25" s="399">
        <v>18</v>
      </c>
      <c r="F25" s="552">
        <v>21</v>
      </c>
      <c r="G25" s="399">
        <v>24</v>
      </c>
      <c r="H25" s="590">
        <v>27</v>
      </c>
      <c r="I25" s="553">
        <v>30</v>
      </c>
      <c r="J25" s="593">
        <v>33</v>
      </c>
      <c r="K25" s="90"/>
      <c r="L25" s="584"/>
      <c r="M25" s="98" t="s">
        <v>4</v>
      </c>
      <c r="N25" s="91"/>
      <c r="O25" s="567" t="s">
        <v>5</v>
      </c>
      <c r="P25" s="539" t="s">
        <v>6</v>
      </c>
      <c r="Q25" s="407" t="s">
        <v>7</v>
      </c>
      <c r="R25" s="539" t="s">
        <v>8</v>
      </c>
      <c r="S25" s="407" t="s">
        <v>9</v>
      </c>
      <c r="T25" s="539" t="s">
        <v>10</v>
      </c>
      <c r="U25" s="407" t="s">
        <v>11</v>
      </c>
      <c r="V25" s="539" t="s">
        <v>12</v>
      </c>
      <c r="W25" s="407" t="s">
        <v>13</v>
      </c>
      <c r="X25" s="539" t="s">
        <v>14</v>
      </c>
      <c r="Y25" s="407" t="s">
        <v>15</v>
      </c>
      <c r="Z25" s="539" t="s">
        <v>16</v>
      </c>
      <c r="AA25" s="407" t="s">
        <v>82</v>
      </c>
      <c r="AB25" s="539" t="s">
        <v>83</v>
      </c>
      <c r="AC25" s="568" t="s">
        <v>88</v>
      </c>
      <c r="AD25" s="92"/>
    </row>
    <row r="26" spans="2:30" ht="9.75" customHeight="1" thickBot="1">
      <c r="B26" s="89"/>
      <c r="C26" s="399"/>
      <c r="D26" s="552"/>
      <c r="E26" s="399"/>
      <c r="F26" s="552"/>
      <c r="G26" s="399"/>
      <c r="H26" s="590"/>
      <c r="I26" s="554"/>
      <c r="J26" s="594"/>
      <c r="K26" s="90"/>
      <c r="L26" s="98" t="s">
        <v>4</v>
      </c>
      <c r="M26" s="99"/>
      <c r="N26" s="91"/>
      <c r="O26" s="567"/>
      <c r="P26" s="539"/>
      <c r="Q26" s="407"/>
      <c r="R26" s="539"/>
      <c r="S26" s="407"/>
      <c r="T26" s="539"/>
      <c r="U26" s="407"/>
      <c r="V26" s="539"/>
      <c r="W26" s="407"/>
      <c r="X26" s="539"/>
      <c r="Y26" s="407"/>
      <c r="Z26" s="539"/>
      <c r="AA26" s="407"/>
      <c r="AB26" s="539"/>
      <c r="AC26" s="568"/>
      <c r="AD26" s="92"/>
    </row>
    <row r="27" spans="2:30" ht="5.25" customHeight="1" thickBot="1">
      <c r="B27" s="89"/>
      <c r="C27" s="232"/>
      <c r="D27" s="43"/>
      <c r="E27" s="45"/>
      <c r="F27" s="43"/>
      <c r="G27" s="45"/>
      <c r="H27" s="43"/>
      <c r="I27" s="45"/>
      <c r="J27" s="233"/>
      <c r="K27" s="90"/>
      <c r="L27" s="90"/>
      <c r="M27" s="91"/>
      <c r="N27" s="91"/>
      <c r="O27" s="100"/>
      <c r="P27" s="51"/>
      <c r="Q27" s="69"/>
      <c r="R27" s="51"/>
      <c r="S27" s="69"/>
      <c r="T27" s="51"/>
      <c r="U27" s="69"/>
      <c r="V27" s="51"/>
      <c r="W27" s="69"/>
      <c r="X27" s="51"/>
      <c r="Y27" s="69"/>
      <c r="Z27" s="51"/>
      <c r="AA27" s="69"/>
      <c r="AB27" s="51"/>
      <c r="AC27" s="70"/>
      <c r="AD27" s="92"/>
    </row>
    <row r="28" spans="2:30" ht="9.75" customHeight="1">
      <c r="B28" s="89"/>
      <c r="C28" s="582" t="s">
        <v>17</v>
      </c>
      <c r="D28" s="578" t="s">
        <v>17</v>
      </c>
      <c r="E28" s="579" t="s">
        <v>18</v>
      </c>
      <c r="F28" s="578" t="s">
        <v>19</v>
      </c>
      <c r="G28" s="579" t="s">
        <v>19</v>
      </c>
      <c r="H28" s="578" t="s">
        <v>20</v>
      </c>
      <c r="I28" s="579" t="s">
        <v>20</v>
      </c>
      <c r="J28" s="577" t="s">
        <v>21</v>
      </c>
      <c r="K28" s="93"/>
      <c r="L28" s="93"/>
      <c r="M28" s="586" t="s">
        <v>5</v>
      </c>
      <c r="N28" s="90"/>
      <c r="O28" s="71">
        <v>24</v>
      </c>
      <c r="P28" s="72">
        <v>24</v>
      </c>
      <c r="Q28" s="71">
        <v>24</v>
      </c>
      <c r="R28" s="72">
        <v>24</v>
      </c>
      <c r="S28" s="71">
        <v>24</v>
      </c>
      <c r="T28" s="72">
        <v>24</v>
      </c>
      <c r="U28" s="71">
        <v>24</v>
      </c>
      <c r="V28" s="72">
        <v>24</v>
      </c>
      <c r="W28" s="71">
        <v>24</v>
      </c>
      <c r="X28" s="72">
        <v>24</v>
      </c>
      <c r="Y28" s="71">
        <v>24</v>
      </c>
      <c r="Z28" s="72">
        <v>24</v>
      </c>
      <c r="AA28" s="71">
        <v>24</v>
      </c>
      <c r="AB28" s="72">
        <v>24</v>
      </c>
      <c r="AC28" s="71">
        <v>24</v>
      </c>
      <c r="AD28" s="92"/>
    </row>
    <row r="29" spans="2:30" ht="9.75" customHeight="1">
      <c r="B29" s="89"/>
      <c r="C29" s="580"/>
      <c r="D29" s="573"/>
      <c r="E29" s="575"/>
      <c r="F29" s="573"/>
      <c r="G29" s="575"/>
      <c r="H29" s="573"/>
      <c r="I29" s="575"/>
      <c r="J29" s="571"/>
      <c r="K29" s="93"/>
      <c r="L29" s="93"/>
      <c r="M29" s="586"/>
      <c r="N29" s="91"/>
      <c r="O29" s="73">
        <v>0.006944444444444444</v>
      </c>
      <c r="P29" s="74">
        <v>0.09097222222222222</v>
      </c>
      <c r="Q29" s="75">
        <v>0.11805555555555557</v>
      </c>
      <c r="R29" s="74">
        <v>0.2423611111111111</v>
      </c>
      <c r="S29" s="75">
        <v>0.27291666666666664</v>
      </c>
      <c r="T29" s="74">
        <v>0.29583333333333334</v>
      </c>
      <c r="U29" s="75">
        <v>0.31666666666666665</v>
      </c>
      <c r="V29" s="74">
        <v>0.3333333333333333</v>
      </c>
      <c r="W29" s="75">
        <v>0.34861111111111115</v>
      </c>
      <c r="X29" s="74">
        <v>0.36180555555555555</v>
      </c>
      <c r="Y29" s="75">
        <v>0.3743055555555555</v>
      </c>
      <c r="Z29" s="74">
        <v>0.3840277777777778</v>
      </c>
      <c r="AA29" s="75">
        <v>0.3951388888888889</v>
      </c>
      <c r="AB29" s="74">
        <v>0.4055555555555555</v>
      </c>
      <c r="AC29" s="75">
        <v>0.4131944444444444</v>
      </c>
      <c r="AD29" s="92"/>
    </row>
    <row r="30" spans="2:30" ht="9.75" customHeight="1">
      <c r="B30" s="89"/>
      <c r="C30" s="580" t="s">
        <v>22</v>
      </c>
      <c r="D30" s="573" t="s">
        <v>22</v>
      </c>
      <c r="E30" s="575" t="s">
        <v>23</v>
      </c>
      <c r="F30" s="573" t="s">
        <v>24</v>
      </c>
      <c r="G30" s="575" t="s">
        <v>24</v>
      </c>
      <c r="H30" s="573" t="s">
        <v>25</v>
      </c>
      <c r="I30" s="575" t="s">
        <v>26</v>
      </c>
      <c r="J30" s="571" t="s">
        <v>17</v>
      </c>
      <c r="K30" s="93"/>
      <c r="L30" s="93"/>
      <c r="M30" s="587" t="s">
        <v>6</v>
      </c>
      <c r="N30" s="90"/>
      <c r="O30" s="101"/>
      <c r="P30" s="77">
        <v>0.09027777777777778</v>
      </c>
      <c r="Q30" s="78">
        <v>0.1173611111111111</v>
      </c>
      <c r="R30" s="77">
        <v>0.24166666666666667</v>
      </c>
      <c r="S30" s="78">
        <v>0.2722222222222222</v>
      </c>
      <c r="T30" s="77">
        <v>0.2951388888888889</v>
      </c>
      <c r="U30" s="78">
        <v>0.3159722222222222</v>
      </c>
      <c r="V30" s="77">
        <v>0.3326388888888889</v>
      </c>
      <c r="W30" s="78">
        <v>0.3479166666666667</v>
      </c>
      <c r="X30" s="77">
        <v>0.3611111111111111</v>
      </c>
      <c r="Y30" s="78">
        <v>0.37361111111111106</v>
      </c>
      <c r="Z30" s="77">
        <v>0.38333333333333336</v>
      </c>
      <c r="AA30" s="78">
        <v>0.39444444444444443</v>
      </c>
      <c r="AB30" s="77">
        <v>0.4048611111111111</v>
      </c>
      <c r="AC30" s="78">
        <v>0.4125</v>
      </c>
      <c r="AD30" s="92"/>
    </row>
    <row r="31" spans="2:30" ht="9.75" customHeight="1">
      <c r="B31" s="89"/>
      <c r="C31" s="580"/>
      <c r="D31" s="573"/>
      <c r="E31" s="575"/>
      <c r="F31" s="573"/>
      <c r="G31" s="575"/>
      <c r="H31" s="573"/>
      <c r="I31" s="575"/>
      <c r="J31" s="571"/>
      <c r="K31" s="93"/>
      <c r="L31" s="93"/>
      <c r="M31" s="587"/>
      <c r="N31" s="91"/>
      <c r="O31" s="101"/>
      <c r="P31" s="79">
        <v>0.006944444444444444</v>
      </c>
      <c r="Q31" s="73">
        <v>0.06944444444444443</v>
      </c>
      <c r="R31" s="79">
        <v>0.11041666666666666</v>
      </c>
      <c r="S31" s="73">
        <v>0.14097222222222222</v>
      </c>
      <c r="T31" s="79">
        <v>0.16527777777777777</v>
      </c>
      <c r="U31" s="73">
        <v>0.18472222222222223</v>
      </c>
      <c r="V31" s="79">
        <v>0.20138888888888887</v>
      </c>
      <c r="W31" s="73">
        <v>0.21736111111111112</v>
      </c>
      <c r="X31" s="79">
        <v>0.23680555555555557</v>
      </c>
      <c r="Y31" s="73">
        <v>0.2423611111111111</v>
      </c>
      <c r="Z31" s="79">
        <v>0.2520833333333333</v>
      </c>
      <c r="AA31" s="73">
        <v>0.26319444444444445</v>
      </c>
      <c r="AB31" s="79">
        <v>0.27291666666666664</v>
      </c>
      <c r="AC31" s="73">
        <v>0.28125</v>
      </c>
      <c r="AD31" s="92"/>
    </row>
    <row r="32" spans="2:30" ht="9.75" customHeight="1">
      <c r="B32" s="89"/>
      <c r="C32" s="580" t="s">
        <v>27</v>
      </c>
      <c r="D32" s="573" t="s">
        <v>27</v>
      </c>
      <c r="E32" s="575" t="s">
        <v>28</v>
      </c>
      <c r="F32" s="573" t="s">
        <v>22</v>
      </c>
      <c r="G32" s="575" t="s">
        <v>22</v>
      </c>
      <c r="H32" s="573" t="s">
        <v>29</v>
      </c>
      <c r="I32" s="575" t="s">
        <v>23</v>
      </c>
      <c r="J32" s="571" t="s">
        <v>24</v>
      </c>
      <c r="K32" s="93"/>
      <c r="L32" s="93"/>
      <c r="M32" s="586" t="s">
        <v>7</v>
      </c>
      <c r="N32" s="90"/>
      <c r="O32" s="101"/>
      <c r="P32" s="101"/>
      <c r="Q32" s="78">
        <v>0.06875</v>
      </c>
      <c r="R32" s="77">
        <v>0.10972222222222222</v>
      </c>
      <c r="S32" s="78">
        <v>0.14027777777777778</v>
      </c>
      <c r="T32" s="77">
        <v>0.16458333333333333</v>
      </c>
      <c r="U32" s="78">
        <v>0.1840277777777778</v>
      </c>
      <c r="V32" s="77">
        <v>0.20069444444444443</v>
      </c>
      <c r="W32" s="78">
        <v>0.21666666666666667</v>
      </c>
      <c r="X32" s="77">
        <v>0.23611111111111113</v>
      </c>
      <c r="Y32" s="78">
        <v>0.24166666666666667</v>
      </c>
      <c r="Z32" s="77">
        <v>0.2513888888888889</v>
      </c>
      <c r="AA32" s="78">
        <v>0.2625</v>
      </c>
      <c r="AB32" s="77">
        <v>0.2722222222222222</v>
      </c>
      <c r="AC32" s="78">
        <v>0.28055555555555556</v>
      </c>
      <c r="AD32" s="92"/>
    </row>
    <row r="33" spans="2:30" ht="9.75" customHeight="1">
      <c r="B33" s="89"/>
      <c r="C33" s="580"/>
      <c r="D33" s="573"/>
      <c r="E33" s="575"/>
      <c r="F33" s="573"/>
      <c r="G33" s="575"/>
      <c r="H33" s="573"/>
      <c r="I33" s="575"/>
      <c r="J33" s="571"/>
      <c r="K33" s="93"/>
      <c r="L33" s="93"/>
      <c r="M33" s="586"/>
      <c r="N33" s="91"/>
      <c r="O33" s="101"/>
      <c r="P33" s="101"/>
      <c r="Q33" s="73">
        <v>0.006944444444444444</v>
      </c>
      <c r="R33" s="79">
        <v>0.04861111111111111</v>
      </c>
      <c r="S33" s="73">
        <v>0.08194444444444444</v>
      </c>
      <c r="T33" s="79">
        <v>0.10347222222222223</v>
      </c>
      <c r="U33" s="73">
        <v>0.12430555555555556</v>
      </c>
      <c r="V33" s="79">
        <v>0.13958333333333334</v>
      </c>
      <c r="W33" s="73">
        <v>0.15555555555555556</v>
      </c>
      <c r="X33" s="79">
        <v>0.16875</v>
      </c>
      <c r="Y33" s="73">
        <v>0.18055555555555555</v>
      </c>
      <c r="Z33" s="79">
        <v>0.19166666666666665</v>
      </c>
      <c r="AA33" s="73">
        <v>0.20138888888888887</v>
      </c>
      <c r="AB33" s="79">
        <v>0.2111111111111111</v>
      </c>
      <c r="AC33" s="73">
        <v>0.22013888888888888</v>
      </c>
      <c r="AD33" s="92"/>
    </row>
    <row r="34" spans="2:30" ht="9.75" customHeight="1">
      <c r="B34" s="89"/>
      <c r="C34" s="580" t="s">
        <v>31</v>
      </c>
      <c r="D34" s="573" t="s">
        <v>31</v>
      </c>
      <c r="E34" s="575" t="s">
        <v>32</v>
      </c>
      <c r="F34" s="573" t="s">
        <v>33</v>
      </c>
      <c r="G34" s="575" t="s">
        <v>33</v>
      </c>
      <c r="H34" s="573" t="s">
        <v>34</v>
      </c>
      <c r="I34" s="575" t="s">
        <v>35</v>
      </c>
      <c r="J34" s="571" t="s">
        <v>36</v>
      </c>
      <c r="K34" s="93"/>
      <c r="L34" s="93"/>
      <c r="M34" s="587" t="s">
        <v>8</v>
      </c>
      <c r="N34" s="90"/>
      <c r="O34" s="101"/>
      <c r="P34" s="101"/>
      <c r="Q34" s="101"/>
      <c r="R34" s="77">
        <v>0.04791666666666666</v>
      </c>
      <c r="S34" s="78">
        <v>0.08125</v>
      </c>
      <c r="T34" s="77">
        <v>0.10277777777777779</v>
      </c>
      <c r="U34" s="78">
        <v>0.12361111111111112</v>
      </c>
      <c r="V34" s="77">
        <v>0.1388888888888889</v>
      </c>
      <c r="W34" s="78">
        <v>0.15486111111111112</v>
      </c>
      <c r="X34" s="77">
        <v>0.16805555555555557</v>
      </c>
      <c r="Y34" s="78">
        <v>0.1798611111111111</v>
      </c>
      <c r="Z34" s="77">
        <v>0.1909722222222222</v>
      </c>
      <c r="AA34" s="78">
        <v>0.20069444444444443</v>
      </c>
      <c r="AB34" s="77">
        <v>0.21041666666666667</v>
      </c>
      <c r="AC34" s="78">
        <v>0.21944444444444444</v>
      </c>
      <c r="AD34" s="92"/>
    </row>
    <row r="35" spans="2:30" ht="9.75" customHeight="1">
      <c r="B35" s="89"/>
      <c r="C35" s="580"/>
      <c r="D35" s="573"/>
      <c r="E35" s="575"/>
      <c r="F35" s="573"/>
      <c r="G35" s="575"/>
      <c r="H35" s="573"/>
      <c r="I35" s="575"/>
      <c r="J35" s="571"/>
      <c r="K35" s="93"/>
      <c r="L35" s="93"/>
      <c r="M35" s="587"/>
      <c r="N35" s="91"/>
      <c r="O35" s="101"/>
      <c r="P35" s="101"/>
      <c r="Q35" s="101"/>
      <c r="R35" s="79">
        <v>0.006944444444444444</v>
      </c>
      <c r="S35" s="73">
        <v>0.03819444444444444</v>
      </c>
      <c r="T35" s="79">
        <v>0.0625</v>
      </c>
      <c r="U35" s="73">
        <v>0.08333333333333333</v>
      </c>
      <c r="V35" s="79">
        <v>0.1</v>
      </c>
      <c r="W35" s="73">
        <v>0.11458333333333333</v>
      </c>
      <c r="X35" s="79">
        <v>0.12847222222222224</v>
      </c>
      <c r="Y35" s="73">
        <v>0.14027777777777778</v>
      </c>
      <c r="Z35" s="79">
        <v>0.15069444444444444</v>
      </c>
      <c r="AA35" s="73">
        <v>0.16180555555555556</v>
      </c>
      <c r="AB35" s="79">
        <v>0.17013888888888887</v>
      </c>
      <c r="AC35" s="73">
        <v>0.17916666666666667</v>
      </c>
      <c r="AD35" s="92"/>
    </row>
    <row r="36" spans="2:30" ht="9.75" customHeight="1">
      <c r="B36" s="89"/>
      <c r="C36" s="580" t="s">
        <v>39</v>
      </c>
      <c r="D36" s="573" t="s">
        <v>39</v>
      </c>
      <c r="E36" s="575" t="s">
        <v>40</v>
      </c>
      <c r="F36" s="573" t="s">
        <v>41</v>
      </c>
      <c r="G36" s="575" t="s">
        <v>41</v>
      </c>
      <c r="H36" s="573" t="s">
        <v>42</v>
      </c>
      <c r="I36" s="575" t="s">
        <v>43</v>
      </c>
      <c r="J36" s="571" t="s">
        <v>34</v>
      </c>
      <c r="K36" s="93"/>
      <c r="L36" s="93"/>
      <c r="M36" s="586" t="s">
        <v>9</v>
      </c>
      <c r="N36" s="90"/>
      <c r="O36" s="101"/>
      <c r="P36" s="101"/>
      <c r="Q36" s="101"/>
      <c r="R36" s="101"/>
      <c r="S36" s="78">
        <v>0.0375</v>
      </c>
      <c r="T36" s="77">
        <v>0.06180555555555556</v>
      </c>
      <c r="U36" s="78">
        <v>0.08263888888888889</v>
      </c>
      <c r="V36" s="77">
        <v>0.09930555555555556</v>
      </c>
      <c r="W36" s="78">
        <v>0.11388888888888889</v>
      </c>
      <c r="X36" s="77">
        <v>0.1277777777777778</v>
      </c>
      <c r="Y36" s="78">
        <v>0.13958333333333334</v>
      </c>
      <c r="Z36" s="77">
        <v>0.15</v>
      </c>
      <c r="AA36" s="78">
        <v>0.16111111111111112</v>
      </c>
      <c r="AB36" s="77">
        <v>0.16944444444444443</v>
      </c>
      <c r="AC36" s="78">
        <v>0.17847222222222223</v>
      </c>
      <c r="AD36" s="92"/>
    </row>
    <row r="37" spans="2:30" ht="9.75" customHeight="1">
      <c r="B37" s="89"/>
      <c r="C37" s="580"/>
      <c r="D37" s="573"/>
      <c r="E37" s="575"/>
      <c r="F37" s="573"/>
      <c r="G37" s="575"/>
      <c r="H37" s="573"/>
      <c r="I37" s="575"/>
      <c r="J37" s="571"/>
      <c r="K37" s="93"/>
      <c r="L37" s="93"/>
      <c r="M37" s="586"/>
      <c r="N37" s="91"/>
      <c r="O37" s="101"/>
      <c r="P37" s="101"/>
      <c r="Q37" s="101"/>
      <c r="R37" s="101"/>
      <c r="S37" s="73">
        <v>0.006944444444444444</v>
      </c>
      <c r="T37" s="74">
        <v>0.03194444444444445</v>
      </c>
      <c r="U37" s="75">
        <v>0.05277777777777778</v>
      </c>
      <c r="V37" s="74">
        <v>0.07083333333333333</v>
      </c>
      <c r="W37" s="75">
        <v>0.08541666666666665</v>
      </c>
      <c r="X37" s="74">
        <v>0.09791666666666667</v>
      </c>
      <c r="Y37" s="75">
        <v>0.11041666666666666</v>
      </c>
      <c r="Z37" s="74">
        <v>0.12083333333333333</v>
      </c>
      <c r="AA37" s="75">
        <v>0.13125</v>
      </c>
      <c r="AB37" s="74">
        <v>0.14097222222222222</v>
      </c>
      <c r="AC37" s="75">
        <v>0.1486111111111111</v>
      </c>
      <c r="AD37" s="92"/>
    </row>
    <row r="38" spans="2:30" ht="9.75" customHeight="1">
      <c r="B38" s="89"/>
      <c r="C38" s="580" t="s">
        <v>44</v>
      </c>
      <c r="D38" s="573" t="s">
        <v>44</v>
      </c>
      <c r="E38" s="575" t="s">
        <v>45</v>
      </c>
      <c r="F38" s="573" t="s">
        <v>46</v>
      </c>
      <c r="G38" s="575" t="s">
        <v>46</v>
      </c>
      <c r="H38" s="573" t="s">
        <v>47</v>
      </c>
      <c r="I38" s="575" t="s">
        <v>48</v>
      </c>
      <c r="J38" s="571" t="s">
        <v>33</v>
      </c>
      <c r="K38" s="93"/>
      <c r="L38" s="93"/>
      <c r="M38" s="587" t="s">
        <v>10</v>
      </c>
      <c r="N38" s="90"/>
      <c r="O38" s="101"/>
      <c r="P38" s="101"/>
      <c r="Q38" s="101"/>
      <c r="R38" s="101"/>
      <c r="S38" s="101"/>
      <c r="T38" s="77">
        <v>0.03125</v>
      </c>
      <c r="U38" s="78">
        <v>0.052083333333333336</v>
      </c>
      <c r="V38" s="77">
        <v>0.07013888888888889</v>
      </c>
      <c r="W38" s="78">
        <v>0.08472222222222221</v>
      </c>
      <c r="X38" s="77">
        <v>0.09722222222222222</v>
      </c>
      <c r="Y38" s="78">
        <v>0.10972222222222222</v>
      </c>
      <c r="Z38" s="77">
        <v>0.12013888888888889</v>
      </c>
      <c r="AA38" s="78">
        <v>0.13055555555555556</v>
      </c>
      <c r="AB38" s="77">
        <v>0.14027777777777778</v>
      </c>
      <c r="AC38" s="78">
        <v>0.14791666666666667</v>
      </c>
      <c r="AD38" s="92"/>
    </row>
    <row r="39" spans="2:30" ht="9.75" customHeight="1">
      <c r="B39" s="89"/>
      <c r="C39" s="580"/>
      <c r="D39" s="573"/>
      <c r="E39" s="575"/>
      <c r="F39" s="573"/>
      <c r="G39" s="575"/>
      <c r="H39" s="573"/>
      <c r="I39" s="575"/>
      <c r="J39" s="571"/>
      <c r="K39" s="93"/>
      <c r="L39" s="93"/>
      <c r="M39" s="587"/>
      <c r="N39" s="91"/>
      <c r="O39" s="101"/>
      <c r="P39" s="101"/>
      <c r="Q39" s="101"/>
      <c r="R39" s="101"/>
      <c r="S39" s="101"/>
      <c r="T39" s="79">
        <v>0.006944444444444444</v>
      </c>
      <c r="U39" s="73">
        <v>0.02847222222222222</v>
      </c>
      <c r="V39" s="79">
        <v>0.04652777777777778</v>
      </c>
      <c r="W39" s="73">
        <v>0.0625</v>
      </c>
      <c r="X39" s="79">
        <v>0.075</v>
      </c>
      <c r="Y39" s="73">
        <v>0.08611111111111112</v>
      </c>
      <c r="Z39" s="79">
        <v>0.09722222222222222</v>
      </c>
      <c r="AA39" s="73">
        <v>0.1076388888888889</v>
      </c>
      <c r="AB39" s="79">
        <v>0.11666666666666665</v>
      </c>
      <c r="AC39" s="73">
        <v>0.125</v>
      </c>
      <c r="AD39" s="92"/>
    </row>
    <row r="40" spans="2:30" ht="9.75" customHeight="1">
      <c r="B40" s="89"/>
      <c r="C40" s="580" t="s">
        <v>50</v>
      </c>
      <c r="D40" s="573" t="s">
        <v>50</v>
      </c>
      <c r="E40" s="575" t="s">
        <v>51</v>
      </c>
      <c r="F40" s="573" t="s">
        <v>52</v>
      </c>
      <c r="G40" s="575" t="s">
        <v>52</v>
      </c>
      <c r="H40" s="573" t="s">
        <v>31</v>
      </c>
      <c r="I40" s="575" t="s">
        <v>53</v>
      </c>
      <c r="J40" s="571" t="s">
        <v>32</v>
      </c>
      <c r="K40" s="93"/>
      <c r="L40" s="93"/>
      <c r="M40" s="586" t="s">
        <v>11</v>
      </c>
      <c r="N40" s="90"/>
      <c r="O40" s="101"/>
      <c r="P40" s="101"/>
      <c r="Q40" s="101"/>
      <c r="R40" s="101"/>
      <c r="S40" s="101"/>
      <c r="T40" s="101"/>
      <c r="U40" s="78">
        <v>0.027777777777777776</v>
      </c>
      <c r="V40" s="77">
        <v>0.04583333333333334</v>
      </c>
      <c r="W40" s="78">
        <v>0.06180555555555556</v>
      </c>
      <c r="X40" s="77">
        <v>0.07430555555555556</v>
      </c>
      <c r="Y40" s="78">
        <v>0.08541666666666668</v>
      </c>
      <c r="Z40" s="77">
        <v>0.09652777777777778</v>
      </c>
      <c r="AA40" s="78">
        <v>0.10694444444444444</v>
      </c>
      <c r="AB40" s="77">
        <v>0.11597222222222221</v>
      </c>
      <c r="AC40" s="78">
        <v>0.12430555555555556</v>
      </c>
      <c r="AD40" s="92"/>
    </row>
    <row r="41" spans="2:30" ht="9.75" customHeight="1">
      <c r="B41" s="89"/>
      <c r="C41" s="580"/>
      <c r="D41" s="573"/>
      <c r="E41" s="575"/>
      <c r="F41" s="573"/>
      <c r="G41" s="575"/>
      <c r="H41" s="573"/>
      <c r="I41" s="575"/>
      <c r="J41" s="571"/>
      <c r="K41" s="93"/>
      <c r="L41" s="93"/>
      <c r="M41" s="586"/>
      <c r="N41" s="91"/>
      <c r="O41" s="101"/>
      <c r="P41" s="101"/>
      <c r="Q41" s="101"/>
      <c r="R41" s="101"/>
      <c r="S41" s="101"/>
      <c r="T41" s="101"/>
      <c r="U41" s="73">
        <v>0.006944444444444444</v>
      </c>
      <c r="V41" s="79">
        <v>0.025694444444444447</v>
      </c>
      <c r="W41" s="73">
        <v>0.041666666666666664</v>
      </c>
      <c r="X41" s="79">
        <v>0.05555555555555555</v>
      </c>
      <c r="Y41" s="73">
        <v>0.06666666666666667</v>
      </c>
      <c r="Z41" s="79">
        <v>0.0763888888888889</v>
      </c>
      <c r="AA41" s="73">
        <v>0.0875</v>
      </c>
      <c r="AB41" s="79">
        <v>0.09652777777777777</v>
      </c>
      <c r="AC41" s="73">
        <v>0.10416666666666667</v>
      </c>
      <c r="AD41" s="92"/>
    </row>
    <row r="42" spans="2:30" ht="9.75" customHeight="1">
      <c r="B42" s="89"/>
      <c r="C42" s="580" t="s">
        <v>55</v>
      </c>
      <c r="D42" s="573" t="s">
        <v>55</v>
      </c>
      <c r="E42" s="575" t="s">
        <v>56</v>
      </c>
      <c r="F42" s="573" t="s">
        <v>57</v>
      </c>
      <c r="G42" s="575" t="s">
        <v>57</v>
      </c>
      <c r="H42" s="573" t="s">
        <v>58</v>
      </c>
      <c r="I42" s="575" t="s">
        <v>40</v>
      </c>
      <c r="J42" s="571" t="s">
        <v>59</v>
      </c>
      <c r="K42" s="93"/>
      <c r="L42" s="93"/>
      <c r="M42" s="587" t="s">
        <v>12</v>
      </c>
      <c r="N42" s="90"/>
      <c r="O42" s="101"/>
      <c r="P42" s="101"/>
      <c r="Q42" s="101"/>
      <c r="R42" s="101"/>
      <c r="S42" s="101"/>
      <c r="T42" s="101"/>
      <c r="U42" s="101"/>
      <c r="V42" s="77">
        <v>0.025</v>
      </c>
      <c r="W42" s="78">
        <v>0.04097222222222222</v>
      </c>
      <c r="X42" s="77">
        <v>0.05486111111111111</v>
      </c>
      <c r="Y42" s="78">
        <v>0.06597222222222222</v>
      </c>
      <c r="Z42" s="77">
        <v>0.07569444444444445</v>
      </c>
      <c r="AA42" s="78">
        <v>0.08680555555555557</v>
      </c>
      <c r="AB42" s="77">
        <v>0.09583333333333333</v>
      </c>
      <c r="AC42" s="78">
        <v>0.10347222222222223</v>
      </c>
      <c r="AD42" s="92"/>
    </row>
    <row r="43" spans="2:30" ht="9.75" customHeight="1">
      <c r="B43" s="89"/>
      <c r="C43" s="580"/>
      <c r="D43" s="573"/>
      <c r="E43" s="575"/>
      <c r="F43" s="573"/>
      <c r="G43" s="575"/>
      <c r="H43" s="573"/>
      <c r="I43" s="575"/>
      <c r="J43" s="571"/>
      <c r="K43" s="93"/>
      <c r="L43" s="93"/>
      <c r="M43" s="587"/>
      <c r="N43" s="91"/>
      <c r="O43" s="101"/>
      <c r="P43" s="101"/>
      <c r="Q43" s="101"/>
      <c r="R43" s="101"/>
      <c r="S43" s="101"/>
      <c r="T43" s="101"/>
      <c r="U43" s="101"/>
      <c r="V43" s="79">
        <v>0.006944444444444444</v>
      </c>
      <c r="W43" s="73">
        <v>0.02361111111111111</v>
      </c>
      <c r="X43" s="79">
        <v>0.03819444444444444</v>
      </c>
      <c r="Y43" s="73">
        <v>0.05</v>
      </c>
      <c r="Z43" s="79">
        <v>0.059722222222222225</v>
      </c>
      <c r="AA43" s="73">
        <v>0.06944444444444443</v>
      </c>
      <c r="AB43" s="79">
        <v>0.07916666666666666</v>
      </c>
      <c r="AC43" s="73">
        <v>0.08680555555555557</v>
      </c>
      <c r="AD43" s="92"/>
    </row>
    <row r="44" spans="2:30" ht="9.75" customHeight="1">
      <c r="B44" s="89"/>
      <c r="C44" s="580" t="s">
        <v>61</v>
      </c>
      <c r="D44" s="573" t="s">
        <v>61</v>
      </c>
      <c r="E44" s="575" t="s">
        <v>62</v>
      </c>
      <c r="F44" s="573" t="s">
        <v>44</v>
      </c>
      <c r="G44" s="575" t="s">
        <v>44</v>
      </c>
      <c r="H44" s="573" t="s">
        <v>40</v>
      </c>
      <c r="I44" s="575" t="s">
        <v>58</v>
      </c>
      <c r="J44" s="571" t="s">
        <v>40</v>
      </c>
      <c r="K44" s="93"/>
      <c r="L44" s="93"/>
      <c r="M44" s="586" t="s">
        <v>13</v>
      </c>
      <c r="N44" s="90"/>
      <c r="O44" s="101"/>
      <c r="P44" s="101"/>
      <c r="Q44" s="101"/>
      <c r="R44" s="101"/>
      <c r="S44" s="101"/>
      <c r="T44" s="101"/>
      <c r="U44" s="101"/>
      <c r="V44" s="101"/>
      <c r="W44" s="78">
        <v>0.022916666666666665</v>
      </c>
      <c r="X44" s="77">
        <v>0.0375</v>
      </c>
      <c r="Y44" s="78">
        <v>0.04930555555555556</v>
      </c>
      <c r="Z44" s="77">
        <v>0.05902777777777778</v>
      </c>
      <c r="AA44" s="78">
        <v>0.06875</v>
      </c>
      <c r="AB44" s="77">
        <v>0.07847222222222222</v>
      </c>
      <c r="AC44" s="78">
        <v>0.08611111111111112</v>
      </c>
      <c r="AD44" s="92"/>
    </row>
    <row r="45" spans="2:30" ht="9.75" customHeight="1">
      <c r="B45" s="89"/>
      <c r="C45" s="580"/>
      <c r="D45" s="573"/>
      <c r="E45" s="575"/>
      <c r="F45" s="573"/>
      <c r="G45" s="575"/>
      <c r="H45" s="573"/>
      <c r="I45" s="575"/>
      <c r="J45" s="571"/>
      <c r="K45" s="93"/>
      <c r="L45" s="93"/>
      <c r="M45" s="586"/>
      <c r="N45" s="91"/>
      <c r="O45" s="101"/>
      <c r="P45" s="101"/>
      <c r="Q45" s="101"/>
      <c r="R45" s="101"/>
      <c r="S45" s="101"/>
      <c r="T45" s="101"/>
      <c r="U45" s="101"/>
      <c r="V45" s="101"/>
      <c r="W45" s="73">
        <v>0.006944444444444444</v>
      </c>
      <c r="X45" s="79">
        <v>0.022222222222222223</v>
      </c>
      <c r="Y45" s="73">
        <v>0.034722222222222224</v>
      </c>
      <c r="Z45" s="79">
        <v>0.04513888888888889</v>
      </c>
      <c r="AA45" s="73">
        <v>0.05486111111111111</v>
      </c>
      <c r="AB45" s="79">
        <v>0.06319444444444444</v>
      </c>
      <c r="AC45" s="73">
        <v>0.07222222222222223</v>
      </c>
      <c r="AD45" s="92"/>
    </row>
    <row r="46" spans="2:30" ht="9.75" customHeight="1">
      <c r="B46" s="89"/>
      <c r="C46" s="580" t="s">
        <v>65</v>
      </c>
      <c r="D46" s="573" t="s">
        <v>65</v>
      </c>
      <c r="E46" s="575" t="s">
        <v>55</v>
      </c>
      <c r="F46" s="573" t="s">
        <v>66</v>
      </c>
      <c r="G46" s="575" t="s">
        <v>66</v>
      </c>
      <c r="H46" s="573" t="s">
        <v>63</v>
      </c>
      <c r="I46" s="575" t="s">
        <v>68</v>
      </c>
      <c r="J46" s="571" t="s">
        <v>58</v>
      </c>
      <c r="K46" s="93"/>
      <c r="L46" s="93"/>
      <c r="M46" s="587" t="s">
        <v>14</v>
      </c>
      <c r="N46" s="90"/>
      <c r="O46" s="101"/>
      <c r="P46" s="101"/>
      <c r="Q46" s="101"/>
      <c r="R46" s="101"/>
      <c r="S46" s="101"/>
      <c r="T46" s="101"/>
      <c r="U46" s="101"/>
      <c r="V46" s="101"/>
      <c r="W46" s="101"/>
      <c r="X46" s="77">
        <v>0.021527777777777778</v>
      </c>
      <c r="Y46" s="78">
        <v>0.03402777777777778</v>
      </c>
      <c r="Z46" s="77">
        <v>0.044444444444444446</v>
      </c>
      <c r="AA46" s="78">
        <v>0.05416666666666667</v>
      </c>
      <c r="AB46" s="77">
        <v>0.0625</v>
      </c>
      <c r="AC46" s="78">
        <v>0.07152777777777779</v>
      </c>
      <c r="AD46" s="92"/>
    </row>
    <row r="47" spans="2:30" ht="9.75" customHeight="1">
      <c r="B47" s="89"/>
      <c r="C47" s="580"/>
      <c r="D47" s="573"/>
      <c r="E47" s="575"/>
      <c r="F47" s="573"/>
      <c r="G47" s="575"/>
      <c r="H47" s="573"/>
      <c r="I47" s="575"/>
      <c r="J47" s="571"/>
      <c r="K47" s="93"/>
      <c r="L47" s="93"/>
      <c r="M47" s="587"/>
      <c r="N47" s="91"/>
      <c r="O47" s="102"/>
      <c r="P47" s="101"/>
      <c r="Q47" s="101"/>
      <c r="R47" s="101"/>
      <c r="S47" s="101"/>
      <c r="T47" s="101"/>
      <c r="U47" s="101"/>
      <c r="V47" s="101"/>
      <c r="W47" s="101"/>
      <c r="X47" s="79">
        <v>0.006944444444444444</v>
      </c>
      <c r="Y47" s="73">
        <v>0.02013888888888889</v>
      </c>
      <c r="Z47" s="79">
        <v>0.03194444444444445</v>
      </c>
      <c r="AA47" s="73">
        <v>0.041666666666666664</v>
      </c>
      <c r="AB47" s="79">
        <v>0.05</v>
      </c>
      <c r="AC47" s="73">
        <v>0.05902777777777778</v>
      </c>
      <c r="AD47" s="92"/>
    </row>
    <row r="48" spans="2:30" ht="9.75" customHeight="1">
      <c r="B48" s="89"/>
      <c r="C48" s="580" t="s">
        <v>69</v>
      </c>
      <c r="D48" s="573" t="s">
        <v>69</v>
      </c>
      <c r="E48" s="575" t="s">
        <v>70</v>
      </c>
      <c r="F48" s="573" t="s">
        <v>71</v>
      </c>
      <c r="G48" s="575" t="s">
        <v>71</v>
      </c>
      <c r="H48" s="573" t="s">
        <v>67</v>
      </c>
      <c r="I48" s="575" t="s">
        <v>73</v>
      </c>
      <c r="J48" s="571" t="s">
        <v>45</v>
      </c>
      <c r="K48" s="93"/>
      <c r="L48" s="93"/>
      <c r="M48" s="586" t="s">
        <v>15</v>
      </c>
      <c r="N48" s="90"/>
      <c r="O48" s="101"/>
      <c r="P48" s="101"/>
      <c r="Q48" s="101"/>
      <c r="R48" s="101"/>
      <c r="S48" s="101"/>
      <c r="T48" s="101"/>
      <c r="U48" s="101"/>
      <c r="V48" s="101"/>
      <c r="W48" s="101"/>
      <c r="X48" s="101"/>
      <c r="Y48" s="78">
        <v>0.019444444444444445</v>
      </c>
      <c r="Z48" s="77">
        <v>0.03125</v>
      </c>
      <c r="AA48" s="78">
        <v>0.04097222222222222</v>
      </c>
      <c r="AB48" s="77">
        <v>0.049305555555555554</v>
      </c>
      <c r="AC48" s="78">
        <v>0.05833333333333333</v>
      </c>
      <c r="AD48" s="92"/>
    </row>
    <row r="49" spans="2:30" ht="9.75" customHeight="1">
      <c r="B49" s="89"/>
      <c r="C49" s="580"/>
      <c r="D49" s="573"/>
      <c r="E49" s="575"/>
      <c r="F49" s="573"/>
      <c r="G49" s="575"/>
      <c r="H49" s="573"/>
      <c r="I49" s="575"/>
      <c r="J49" s="571"/>
      <c r="K49" s="93"/>
      <c r="L49" s="93"/>
      <c r="M49" s="586"/>
      <c r="N49" s="91"/>
      <c r="O49" s="101"/>
      <c r="P49" s="101"/>
      <c r="Q49" s="101"/>
      <c r="R49" s="101"/>
      <c r="S49" s="101"/>
      <c r="T49" s="101"/>
      <c r="U49" s="101"/>
      <c r="V49" s="101"/>
      <c r="W49" s="101"/>
      <c r="X49" s="101"/>
      <c r="Y49" s="73">
        <v>0.006944444444444444</v>
      </c>
      <c r="Z49" s="79">
        <v>0.01875</v>
      </c>
      <c r="AA49" s="73">
        <v>0.029861111111111113</v>
      </c>
      <c r="AB49" s="79">
        <v>0.03819444444444444</v>
      </c>
      <c r="AC49" s="73">
        <v>0.04722222222222222</v>
      </c>
      <c r="AD49" s="92"/>
    </row>
    <row r="50" spans="2:30" ht="9.75" customHeight="1">
      <c r="B50" s="89"/>
      <c r="C50" s="580" t="s">
        <v>74</v>
      </c>
      <c r="D50" s="573" t="s">
        <v>74</v>
      </c>
      <c r="E50" s="575" t="s">
        <v>75</v>
      </c>
      <c r="F50" s="573" t="s">
        <v>76</v>
      </c>
      <c r="G50" s="575" t="s">
        <v>76</v>
      </c>
      <c r="H50" s="573" t="s">
        <v>72</v>
      </c>
      <c r="I50" s="575" t="s">
        <v>44</v>
      </c>
      <c r="J50" s="571" t="s">
        <v>78</v>
      </c>
      <c r="K50" s="93"/>
      <c r="L50" s="93"/>
      <c r="M50" s="587" t="s">
        <v>16</v>
      </c>
      <c r="N50" s="91"/>
      <c r="O50" s="101"/>
      <c r="P50" s="101"/>
      <c r="Q50" s="101"/>
      <c r="R50" s="101"/>
      <c r="S50" s="101"/>
      <c r="T50" s="101"/>
      <c r="U50" s="101"/>
      <c r="V50" s="101"/>
      <c r="W50" s="101"/>
      <c r="X50" s="101"/>
      <c r="Y50" s="101"/>
      <c r="Z50" s="77">
        <v>0.018055555555555557</v>
      </c>
      <c r="AA50" s="78">
        <v>0.029166666666666664</v>
      </c>
      <c r="AB50" s="77">
        <v>0.0375</v>
      </c>
      <c r="AC50" s="78">
        <v>0.04652777777777778</v>
      </c>
      <c r="AD50" s="92"/>
    </row>
    <row r="51" spans="2:30" ht="9.75" customHeight="1">
      <c r="B51" s="89"/>
      <c r="C51" s="580"/>
      <c r="D51" s="573"/>
      <c r="E51" s="575"/>
      <c r="F51" s="573"/>
      <c r="G51" s="575"/>
      <c r="H51" s="573"/>
      <c r="I51" s="575"/>
      <c r="J51" s="571"/>
      <c r="K51" s="93"/>
      <c r="L51" s="93"/>
      <c r="M51" s="587"/>
      <c r="N51" s="91"/>
      <c r="O51" s="101"/>
      <c r="P51" s="101"/>
      <c r="Q51" s="101"/>
      <c r="R51" s="101"/>
      <c r="S51" s="101"/>
      <c r="T51" s="101"/>
      <c r="U51" s="101"/>
      <c r="V51" s="101"/>
      <c r="W51" s="101"/>
      <c r="X51" s="101"/>
      <c r="Y51" s="101"/>
      <c r="Z51" s="79">
        <v>0.006944444444444444</v>
      </c>
      <c r="AA51" s="73">
        <v>0.018055555555555557</v>
      </c>
      <c r="AB51" s="79">
        <v>0.027777777777777776</v>
      </c>
      <c r="AC51" s="73">
        <v>0.036111111111111115</v>
      </c>
      <c r="AD51" s="92"/>
    </row>
    <row r="52" spans="2:30" ht="9.75" customHeight="1">
      <c r="B52" s="89"/>
      <c r="C52" s="580" t="s">
        <v>84</v>
      </c>
      <c r="D52" s="573" t="s">
        <v>84</v>
      </c>
      <c r="E52" s="575" t="s">
        <v>90</v>
      </c>
      <c r="F52" s="573" t="s">
        <v>91</v>
      </c>
      <c r="G52" s="575" t="s">
        <v>91</v>
      </c>
      <c r="H52" s="573" t="s">
        <v>92</v>
      </c>
      <c r="I52" s="575" t="s">
        <v>93</v>
      </c>
      <c r="J52" s="571" t="s">
        <v>94</v>
      </c>
      <c r="K52" s="93"/>
      <c r="L52" s="93"/>
      <c r="M52" s="586" t="s">
        <v>82</v>
      </c>
      <c r="N52" s="91"/>
      <c r="O52" s="101"/>
      <c r="P52" s="101"/>
      <c r="Q52" s="101"/>
      <c r="R52" s="101"/>
      <c r="S52" s="101"/>
      <c r="T52" s="101"/>
      <c r="U52" s="101"/>
      <c r="V52" s="101"/>
      <c r="W52" s="101"/>
      <c r="X52" s="101"/>
      <c r="Y52" s="101"/>
      <c r="Z52" s="101"/>
      <c r="AA52" s="78">
        <v>0.017361111111111112</v>
      </c>
      <c r="AB52" s="77">
        <v>0.027083333333333334</v>
      </c>
      <c r="AC52" s="78">
        <v>0.035416666666666666</v>
      </c>
      <c r="AD52" s="92"/>
    </row>
    <row r="53" spans="2:30" ht="9.75" customHeight="1">
      <c r="B53" s="89"/>
      <c r="C53" s="580"/>
      <c r="D53" s="573"/>
      <c r="E53" s="575"/>
      <c r="F53" s="573"/>
      <c r="G53" s="575"/>
      <c r="H53" s="573"/>
      <c r="I53" s="575"/>
      <c r="J53" s="571"/>
      <c r="K53" s="93"/>
      <c r="L53" s="93"/>
      <c r="M53" s="586"/>
      <c r="N53" s="91"/>
      <c r="O53" s="101"/>
      <c r="P53" s="101"/>
      <c r="Q53" s="101"/>
      <c r="R53" s="101"/>
      <c r="S53" s="101"/>
      <c r="T53" s="101"/>
      <c r="U53" s="101"/>
      <c r="V53" s="101"/>
      <c r="W53" s="101"/>
      <c r="X53" s="101"/>
      <c r="Y53" s="101"/>
      <c r="Z53" s="101"/>
      <c r="AA53" s="73">
        <v>0.006944444444444444</v>
      </c>
      <c r="AB53" s="79">
        <v>0.017361111111111112</v>
      </c>
      <c r="AC53" s="73">
        <v>0.025694444444444447</v>
      </c>
      <c r="AD53" s="92"/>
    </row>
    <row r="54" spans="2:30" ht="9.75" customHeight="1">
      <c r="B54" s="89"/>
      <c r="C54" s="580" t="s">
        <v>95</v>
      </c>
      <c r="D54" s="573" t="s">
        <v>95</v>
      </c>
      <c r="E54" s="575" t="s">
        <v>96</v>
      </c>
      <c r="F54" s="573" t="s">
        <v>97</v>
      </c>
      <c r="G54" s="575" t="s">
        <v>97</v>
      </c>
      <c r="H54" s="573" t="s">
        <v>55</v>
      </c>
      <c r="I54" s="575" t="s">
        <v>50</v>
      </c>
      <c r="J54" s="571" t="s">
        <v>72</v>
      </c>
      <c r="K54" s="93"/>
      <c r="L54" s="93"/>
      <c r="M54" s="587" t="s">
        <v>83</v>
      </c>
      <c r="N54" s="91"/>
      <c r="O54" s="101"/>
      <c r="P54" s="101"/>
      <c r="Q54" s="101"/>
      <c r="R54" s="101"/>
      <c r="S54" s="101"/>
      <c r="T54" s="101"/>
      <c r="U54" s="101"/>
      <c r="V54" s="101"/>
      <c r="W54" s="101"/>
      <c r="X54" s="101"/>
      <c r="Y54" s="101"/>
      <c r="Z54" s="101"/>
      <c r="AA54" s="101"/>
      <c r="AB54" s="77">
        <v>0.016666666666666666</v>
      </c>
      <c r="AC54" s="78">
        <v>0.025</v>
      </c>
      <c r="AD54" s="92"/>
    </row>
    <row r="55" spans="2:30" ht="9.75" customHeight="1">
      <c r="B55" s="89"/>
      <c r="C55" s="580"/>
      <c r="D55" s="573"/>
      <c r="E55" s="575"/>
      <c r="F55" s="573"/>
      <c r="G55" s="575"/>
      <c r="H55" s="573"/>
      <c r="I55" s="575"/>
      <c r="J55" s="571"/>
      <c r="K55" s="93"/>
      <c r="L55" s="93"/>
      <c r="M55" s="587"/>
      <c r="N55" s="91"/>
      <c r="O55" s="101"/>
      <c r="P55" s="101"/>
      <c r="Q55" s="101"/>
      <c r="R55" s="101"/>
      <c r="S55" s="101"/>
      <c r="T55" s="101"/>
      <c r="U55" s="101"/>
      <c r="V55" s="101"/>
      <c r="W55" s="101"/>
      <c r="X55" s="101"/>
      <c r="Y55" s="101"/>
      <c r="Z55" s="101"/>
      <c r="AA55" s="101"/>
      <c r="AB55" s="79">
        <v>0.006944444444444444</v>
      </c>
      <c r="AC55" s="73">
        <v>0.016666666666666666</v>
      </c>
      <c r="AD55" s="92"/>
    </row>
    <row r="56" spans="2:30" ht="9.75" customHeight="1">
      <c r="B56" s="89"/>
      <c r="C56" s="580" t="s">
        <v>99</v>
      </c>
      <c r="D56" s="573" t="s">
        <v>99</v>
      </c>
      <c r="E56" s="575" t="s">
        <v>100</v>
      </c>
      <c r="F56" s="573" t="s">
        <v>101</v>
      </c>
      <c r="G56" s="575" t="s">
        <v>101</v>
      </c>
      <c r="H56" s="573" t="s">
        <v>102</v>
      </c>
      <c r="I56" s="575" t="s">
        <v>92</v>
      </c>
      <c r="J56" s="571" t="s">
        <v>66</v>
      </c>
      <c r="K56" s="93"/>
      <c r="L56" s="93"/>
      <c r="M56" s="586" t="s">
        <v>88</v>
      </c>
      <c r="N56" s="90"/>
      <c r="O56" s="101"/>
      <c r="P56" s="101"/>
      <c r="Q56" s="101"/>
      <c r="R56" s="101"/>
      <c r="S56" s="101"/>
      <c r="T56" s="101"/>
      <c r="U56" s="101"/>
      <c r="V56" s="101"/>
      <c r="W56" s="101"/>
      <c r="X56" s="101"/>
      <c r="Y56" s="101"/>
      <c r="Z56" s="101"/>
      <c r="AA56" s="101"/>
      <c r="AB56" s="101"/>
      <c r="AC56" s="78">
        <v>0.015972222222222224</v>
      </c>
      <c r="AD56" s="92"/>
    </row>
    <row r="57" spans="2:30" ht="9.75" customHeight="1" thickBot="1">
      <c r="B57" s="89"/>
      <c r="C57" s="581"/>
      <c r="D57" s="574"/>
      <c r="E57" s="576"/>
      <c r="F57" s="574"/>
      <c r="G57" s="576"/>
      <c r="H57" s="574"/>
      <c r="I57" s="576"/>
      <c r="J57" s="572"/>
      <c r="K57" s="90"/>
      <c r="L57" s="90"/>
      <c r="M57" s="586"/>
      <c r="N57" s="91"/>
      <c r="O57" s="101"/>
      <c r="P57" s="101"/>
      <c r="Q57" s="101"/>
      <c r="R57" s="101"/>
      <c r="S57" s="101"/>
      <c r="T57" s="101"/>
      <c r="U57" s="101"/>
      <c r="V57" s="101"/>
      <c r="W57" s="101"/>
      <c r="X57" s="101"/>
      <c r="Y57" s="101"/>
      <c r="Z57" s="101"/>
      <c r="AA57" s="101"/>
      <c r="AB57" s="101"/>
      <c r="AC57" s="73">
        <v>0.006944444444444444</v>
      </c>
      <c r="AD57" s="92"/>
    </row>
    <row r="58" spans="2:30" ht="12.75" customHeight="1">
      <c r="B58" s="89"/>
      <c r="C58" s="90"/>
      <c r="D58" s="90"/>
      <c r="E58" s="90"/>
      <c r="F58" s="90"/>
      <c r="G58" s="90"/>
      <c r="H58" s="90"/>
      <c r="I58" s="90"/>
      <c r="J58" s="90"/>
      <c r="K58" s="90"/>
      <c r="L58" s="90"/>
      <c r="M58" s="91"/>
      <c r="N58" s="91"/>
      <c r="O58" s="91"/>
      <c r="P58" s="91"/>
      <c r="Q58" s="91"/>
      <c r="R58" s="91"/>
      <c r="S58" s="91"/>
      <c r="T58" s="91"/>
      <c r="U58" s="91"/>
      <c r="V58" s="91"/>
      <c r="W58" s="91"/>
      <c r="X58" s="91"/>
      <c r="Y58" s="91"/>
      <c r="Z58" s="91"/>
      <c r="AA58" s="91"/>
      <c r="AB58" s="91"/>
      <c r="AC58" s="91"/>
      <c r="AD58" s="92"/>
    </row>
    <row r="59" spans="2:30" ht="12.75" customHeight="1">
      <c r="B59" s="89"/>
      <c r="C59" s="90"/>
      <c r="D59" s="90"/>
      <c r="E59" s="90"/>
      <c r="F59" s="90"/>
      <c r="G59" s="90"/>
      <c r="H59" s="90"/>
      <c r="I59" s="90"/>
      <c r="J59" s="90"/>
      <c r="K59" s="90"/>
      <c r="L59" s="90"/>
      <c r="M59" s="91"/>
      <c r="N59" s="91"/>
      <c r="O59" s="91"/>
      <c r="P59" s="91"/>
      <c r="Q59" s="91"/>
      <c r="R59" s="91"/>
      <c r="S59" s="91"/>
      <c r="T59" s="91"/>
      <c r="U59" s="91"/>
      <c r="V59" s="91"/>
      <c r="W59" s="91"/>
      <c r="X59" s="91"/>
      <c r="Y59" s="91"/>
      <c r="Z59" s="91"/>
      <c r="AA59" s="91"/>
      <c r="AB59" s="91"/>
      <c r="AC59" s="91"/>
      <c r="AD59" s="92"/>
    </row>
    <row r="60" spans="2:30" ht="12.75" customHeight="1">
      <c r="B60" s="89"/>
      <c r="C60" s="90"/>
      <c r="D60" s="90"/>
      <c r="E60" s="90"/>
      <c r="F60" s="90"/>
      <c r="G60" s="90"/>
      <c r="H60" s="90"/>
      <c r="I60" s="90"/>
      <c r="J60" s="90"/>
      <c r="K60" s="90"/>
      <c r="L60" s="90"/>
      <c r="M60" s="91"/>
      <c r="N60" s="91"/>
      <c r="O60" s="91"/>
      <c r="P60" s="91"/>
      <c r="Q60" s="91"/>
      <c r="R60" s="91"/>
      <c r="S60" s="91"/>
      <c r="T60" s="91"/>
      <c r="U60" s="91"/>
      <c r="V60" s="91"/>
      <c r="W60" s="91"/>
      <c r="X60" s="91"/>
      <c r="Y60" s="91"/>
      <c r="Z60" s="91"/>
      <c r="AA60" s="91"/>
      <c r="AB60" s="91"/>
      <c r="AC60" s="91"/>
      <c r="AD60" s="92"/>
    </row>
    <row r="61" spans="2:30" ht="9.75" customHeight="1">
      <c r="B61" s="89"/>
      <c r="C61" s="90"/>
      <c r="D61" s="90"/>
      <c r="E61" s="90"/>
      <c r="F61" s="90"/>
      <c r="G61" s="90"/>
      <c r="H61" s="90"/>
      <c r="I61" s="90"/>
      <c r="J61" s="90"/>
      <c r="K61" s="90"/>
      <c r="L61" s="90"/>
      <c r="M61" s="91"/>
      <c r="N61" s="91"/>
      <c r="O61" s="91"/>
      <c r="P61" s="91"/>
      <c r="Q61" s="91"/>
      <c r="R61" s="91"/>
      <c r="S61" s="91"/>
      <c r="T61" s="91"/>
      <c r="U61" s="91"/>
      <c r="V61" s="91"/>
      <c r="W61" s="91"/>
      <c r="X61" s="91"/>
      <c r="Y61" s="91"/>
      <c r="Z61" s="91"/>
      <c r="AA61" s="91"/>
      <c r="AB61" s="91"/>
      <c r="AC61" s="91"/>
      <c r="AD61" s="92"/>
    </row>
    <row r="62" spans="2:30" ht="9.75" customHeight="1">
      <c r="B62" s="89"/>
      <c r="C62" s="90"/>
      <c r="D62" s="90"/>
      <c r="E62" s="90"/>
      <c r="F62" s="90"/>
      <c r="G62" s="90"/>
      <c r="H62" s="90"/>
      <c r="I62" s="90"/>
      <c r="J62" s="90"/>
      <c r="K62" s="90"/>
      <c r="L62" s="90"/>
      <c r="M62" s="91"/>
      <c r="N62" s="91"/>
      <c r="O62" s="91"/>
      <c r="P62" s="91"/>
      <c r="Q62" s="91"/>
      <c r="R62" s="91"/>
      <c r="S62" s="91"/>
      <c r="T62" s="91"/>
      <c r="U62" s="91"/>
      <c r="V62" s="91"/>
      <c r="W62" s="91"/>
      <c r="X62" s="91"/>
      <c r="Y62" s="91"/>
      <c r="Z62" s="91"/>
      <c r="AA62" s="91"/>
      <c r="AB62" s="91"/>
      <c r="AC62" s="91"/>
      <c r="AD62" s="92"/>
    </row>
    <row r="63" spans="2:30" ht="13.5" customHeight="1">
      <c r="B63" s="89"/>
      <c r="C63" s="90"/>
      <c r="D63" s="90"/>
      <c r="E63" s="90"/>
      <c r="F63" s="90"/>
      <c r="G63" s="90"/>
      <c r="H63" s="90"/>
      <c r="I63" s="90"/>
      <c r="J63" s="90"/>
      <c r="K63" s="90"/>
      <c r="L63" s="90"/>
      <c r="M63" s="91"/>
      <c r="N63" s="91"/>
      <c r="O63" s="91"/>
      <c r="P63" s="91"/>
      <c r="Q63" s="91"/>
      <c r="R63" s="91"/>
      <c r="S63" s="91"/>
      <c r="T63" s="91"/>
      <c r="U63" s="91"/>
      <c r="V63" s="91"/>
      <c r="W63" s="91"/>
      <c r="X63" s="91"/>
      <c r="Y63" s="91"/>
      <c r="Z63" s="91"/>
      <c r="AA63" s="91"/>
      <c r="AB63" s="91"/>
      <c r="AC63" s="91"/>
      <c r="AD63" s="92"/>
    </row>
    <row r="64" spans="2:30" ht="22.5" customHeight="1" thickBot="1">
      <c r="B64" s="103"/>
      <c r="C64" s="104"/>
      <c r="D64" s="104"/>
      <c r="E64" s="104"/>
      <c r="F64" s="104"/>
      <c r="G64" s="104"/>
      <c r="H64" s="104"/>
      <c r="I64" s="104"/>
      <c r="J64" s="104"/>
      <c r="K64" s="104"/>
      <c r="L64" s="104"/>
      <c r="M64" s="105"/>
      <c r="N64" s="105"/>
      <c r="O64" s="105"/>
      <c r="P64" s="105"/>
      <c r="Q64" s="105"/>
      <c r="R64" s="105"/>
      <c r="S64" s="105"/>
      <c r="T64" s="105"/>
      <c r="U64" s="105"/>
      <c r="V64" s="105"/>
      <c r="W64" s="105"/>
      <c r="X64" s="105"/>
      <c r="Y64" s="105"/>
      <c r="Z64" s="105"/>
      <c r="AA64" s="105"/>
      <c r="AB64" s="105"/>
      <c r="AC64" s="105"/>
      <c r="AD64" s="106"/>
    </row>
    <row r="66" ht="9.75" customHeight="1">
      <c r="B66" s="334" t="s">
        <v>148</v>
      </c>
    </row>
  </sheetData>
  <sheetProtection/>
  <mergeCells count="267">
    <mergeCell ref="M56:M57"/>
    <mergeCell ref="M38:M39"/>
    <mergeCell ref="M40:M41"/>
    <mergeCell ref="M42:M43"/>
    <mergeCell ref="M50:M51"/>
    <mergeCell ref="M52:M53"/>
    <mergeCell ref="M54:M55"/>
    <mergeCell ref="M46:M47"/>
    <mergeCell ref="X6:AB6"/>
    <mergeCell ref="X5:AB5"/>
    <mergeCell ref="O7:AC7"/>
    <mergeCell ref="P5:R6"/>
    <mergeCell ref="S5:S6"/>
    <mergeCell ref="M48:M49"/>
    <mergeCell ref="M5:M6"/>
    <mergeCell ref="R22:R23"/>
    <mergeCell ref="P20:P21"/>
    <mergeCell ref="Q20:Q21"/>
    <mergeCell ref="R20:R21"/>
    <mergeCell ref="Q18:Q19"/>
    <mergeCell ref="P16:P17"/>
    <mergeCell ref="Q16:Q17"/>
    <mergeCell ref="R16:R17"/>
    <mergeCell ref="Q12:Q13"/>
    <mergeCell ref="T18:T19"/>
    <mergeCell ref="P25:P26"/>
    <mergeCell ref="Q25:Q26"/>
    <mergeCell ref="R25:R26"/>
    <mergeCell ref="S22:S23"/>
    <mergeCell ref="S20:S21"/>
    <mergeCell ref="S18:S19"/>
    <mergeCell ref="R12:R13"/>
    <mergeCell ref="W16:W17"/>
    <mergeCell ref="S12:S13"/>
    <mergeCell ref="W12:W13"/>
    <mergeCell ref="T12:T13"/>
    <mergeCell ref="V12:V13"/>
    <mergeCell ref="V16:V17"/>
    <mergeCell ref="S14:S15"/>
    <mergeCell ref="W14:W15"/>
    <mergeCell ref="T14:T15"/>
    <mergeCell ref="T16:T17"/>
    <mergeCell ref="S16:S17"/>
    <mergeCell ref="V14:V15"/>
    <mergeCell ref="AB8:AB9"/>
    <mergeCell ref="X10:X11"/>
    <mergeCell ref="Y10:Y11"/>
    <mergeCell ref="X12:X13"/>
    <mergeCell ref="Z12:Z13"/>
    <mergeCell ref="Z10:Z11"/>
    <mergeCell ref="Y12:Y13"/>
    <mergeCell ref="AB10:AB11"/>
    <mergeCell ref="V8:V9"/>
    <mergeCell ref="W8:W9"/>
    <mergeCell ref="Y8:Y9"/>
    <mergeCell ref="Z8:Z9"/>
    <mergeCell ref="X8:X9"/>
    <mergeCell ref="Q8:Q9"/>
    <mergeCell ref="R8:R9"/>
    <mergeCell ref="S8:S9"/>
    <mergeCell ref="U8:U9"/>
    <mergeCell ref="T8:T9"/>
    <mergeCell ref="AA10:AA11"/>
    <mergeCell ref="P8:P9"/>
    <mergeCell ref="P12:P13"/>
    <mergeCell ref="P18:P19"/>
    <mergeCell ref="M8:M9"/>
    <mergeCell ref="M10:M11"/>
    <mergeCell ref="M12:M13"/>
    <mergeCell ref="M14:M15"/>
    <mergeCell ref="O8:O9"/>
    <mergeCell ref="P10:P11"/>
    <mergeCell ref="P14:P15"/>
    <mergeCell ref="T20:T21"/>
    <mergeCell ref="T22:T23"/>
    <mergeCell ref="V20:V21"/>
    <mergeCell ref="V22:V23"/>
    <mergeCell ref="U20:U21"/>
    <mergeCell ref="U22:U23"/>
    <mergeCell ref="C25:C26"/>
    <mergeCell ref="D25:D26"/>
    <mergeCell ref="E25:E26"/>
    <mergeCell ref="F25:F26"/>
    <mergeCell ref="J25:J26"/>
    <mergeCell ref="W22:W23"/>
    <mergeCell ref="Q22:Q23"/>
    <mergeCell ref="W25:W26"/>
    <mergeCell ref="M16:M17"/>
    <mergeCell ref="M18:M19"/>
    <mergeCell ref="L16:L17"/>
    <mergeCell ref="L18:L19"/>
    <mergeCell ref="L20:L21"/>
    <mergeCell ref="L22:L23"/>
    <mergeCell ref="M20:M21"/>
    <mergeCell ref="L8:L9"/>
    <mergeCell ref="L10:L11"/>
    <mergeCell ref="L12:L13"/>
    <mergeCell ref="L14:L15"/>
    <mergeCell ref="G25:G26"/>
    <mergeCell ref="H25:H26"/>
    <mergeCell ref="I25:I26"/>
    <mergeCell ref="O25:O26"/>
    <mergeCell ref="M44:M45"/>
    <mergeCell ref="M30:M31"/>
    <mergeCell ref="M32:M33"/>
    <mergeCell ref="M34:M35"/>
    <mergeCell ref="M36:M37"/>
    <mergeCell ref="M28:M29"/>
    <mergeCell ref="M22:M23"/>
    <mergeCell ref="Q10:Q11"/>
    <mergeCell ref="R10:R11"/>
    <mergeCell ref="U16:U17"/>
    <mergeCell ref="O10:O11"/>
    <mergeCell ref="P22:P23"/>
    <mergeCell ref="S10:S11"/>
    <mergeCell ref="T10:T11"/>
    <mergeCell ref="Q14:Q15"/>
    <mergeCell ref="R14:R15"/>
    <mergeCell ref="T25:T26"/>
    <mergeCell ref="U25:U26"/>
    <mergeCell ref="V25:V26"/>
    <mergeCell ref="AA25:AA26"/>
    <mergeCell ref="Y25:Y26"/>
    <mergeCell ref="X25:X26"/>
    <mergeCell ref="X16:X17"/>
    <mergeCell ref="X14:X15"/>
    <mergeCell ref="X20:X21"/>
    <mergeCell ref="W18:W19"/>
    <mergeCell ref="AB25:AB26"/>
    <mergeCell ref="AC25:AC26"/>
    <mergeCell ref="Z25:Z26"/>
    <mergeCell ref="X18:X19"/>
    <mergeCell ref="W20:W21"/>
    <mergeCell ref="AB20:AB21"/>
    <mergeCell ref="AB22:AB23"/>
    <mergeCell ref="Z22:Z23"/>
    <mergeCell ref="U10:U11"/>
    <mergeCell ref="U12:U13"/>
    <mergeCell ref="U14:U15"/>
    <mergeCell ref="W10:W11"/>
    <mergeCell ref="V10:V11"/>
    <mergeCell ref="C28:C29"/>
    <mergeCell ref="C30:C31"/>
    <mergeCell ref="C32:C33"/>
    <mergeCell ref="C34:C35"/>
    <mergeCell ref="L24:L25"/>
    <mergeCell ref="AC18:AC19"/>
    <mergeCell ref="V18:V19"/>
    <mergeCell ref="U18:U19"/>
    <mergeCell ref="R18:R19"/>
    <mergeCell ref="S25:S26"/>
    <mergeCell ref="E36:E37"/>
    <mergeCell ref="E38:E39"/>
    <mergeCell ref="E40:E41"/>
    <mergeCell ref="C44:C45"/>
    <mergeCell ref="C46:C47"/>
    <mergeCell ref="C48:C49"/>
    <mergeCell ref="C36:C37"/>
    <mergeCell ref="C38:C39"/>
    <mergeCell ref="C40:C41"/>
    <mergeCell ref="C42:C43"/>
    <mergeCell ref="E56:E57"/>
    <mergeCell ref="E42:E43"/>
    <mergeCell ref="E44:E45"/>
    <mergeCell ref="E46:E47"/>
    <mergeCell ref="E48:E49"/>
    <mergeCell ref="C52:C53"/>
    <mergeCell ref="C54:C55"/>
    <mergeCell ref="C56:C57"/>
    <mergeCell ref="C50:C51"/>
    <mergeCell ref="G28:G29"/>
    <mergeCell ref="G30:G31"/>
    <mergeCell ref="G32:G33"/>
    <mergeCell ref="G34:G35"/>
    <mergeCell ref="E50:E51"/>
    <mergeCell ref="E52:E53"/>
    <mergeCell ref="E28:E29"/>
    <mergeCell ref="E30:E31"/>
    <mergeCell ref="E32:E33"/>
    <mergeCell ref="E34:E35"/>
    <mergeCell ref="G50:G51"/>
    <mergeCell ref="G36:G37"/>
    <mergeCell ref="G38:G39"/>
    <mergeCell ref="G40:G41"/>
    <mergeCell ref="G42:G43"/>
    <mergeCell ref="G44:G45"/>
    <mergeCell ref="I42:I43"/>
    <mergeCell ref="I44:I45"/>
    <mergeCell ref="H42:H43"/>
    <mergeCell ref="H44:H45"/>
    <mergeCell ref="G46:G47"/>
    <mergeCell ref="G48:G49"/>
    <mergeCell ref="I28:I29"/>
    <mergeCell ref="I30:I31"/>
    <mergeCell ref="I32:I33"/>
    <mergeCell ref="I34:I35"/>
    <mergeCell ref="I36:I37"/>
    <mergeCell ref="I38:I39"/>
    <mergeCell ref="I56:I57"/>
    <mergeCell ref="D28:D29"/>
    <mergeCell ref="D30:D31"/>
    <mergeCell ref="D32:D33"/>
    <mergeCell ref="D34:D35"/>
    <mergeCell ref="D36:D37"/>
    <mergeCell ref="D38:D39"/>
    <mergeCell ref="D40:D41"/>
    <mergeCell ref="D42:D43"/>
    <mergeCell ref="I46:I47"/>
    <mergeCell ref="D56:D57"/>
    <mergeCell ref="F28:F29"/>
    <mergeCell ref="F30:F31"/>
    <mergeCell ref="F32:F33"/>
    <mergeCell ref="F34:F35"/>
    <mergeCell ref="F36:F37"/>
    <mergeCell ref="F38:F39"/>
    <mergeCell ref="F40:F41"/>
    <mergeCell ref="D44:D45"/>
    <mergeCell ref="D46:D47"/>
    <mergeCell ref="F42:F43"/>
    <mergeCell ref="F44:F45"/>
    <mergeCell ref="F46:F47"/>
    <mergeCell ref="F48:F49"/>
    <mergeCell ref="D52:D53"/>
    <mergeCell ref="D54:D55"/>
    <mergeCell ref="D48:D49"/>
    <mergeCell ref="D50:D51"/>
    <mergeCell ref="E54:E55"/>
    <mergeCell ref="F50:F51"/>
    <mergeCell ref="F52:F53"/>
    <mergeCell ref="F54:F55"/>
    <mergeCell ref="H28:H29"/>
    <mergeCell ref="H30:H31"/>
    <mergeCell ref="H32:H33"/>
    <mergeCell ref="H34:H35"/>
    <mergeCell ref="H36:H37"/>
    <mergeCell ref="H38:H39"/>
    <mergeCell ref="H40:H41"/>
    <mergeCell ref="J40:J41"/>
    <mergeCell ref="J42:J43"/>
    <mergeCell ref="H46:H47"/>
    <mergeCell ref="H48:H49"/>
    <mergeCell ref="H50:H51"/>
    <mergeCell ref="H52:H53"/>
    <mergeCell ref="I48:I49"/>
    <mergeCell ref="I50:I51"/>
    <mergeCell ref="I52:I53"/>
    <mergeCell ref="I40:I41"/>
    <mergeCell ref="J44:J45"/>
    <mergeCell ref="J46:J47"/>
    <mergeCell ref="J48:J49"/>
    <mergeCell ref="J50:J51"/>
    <mergeCell ref="J28:J29"/>
    <mergeCell ref="J30:J31"/>
    <mergeCell ref="J32:J33"/>
    <mergeCell ref="J34:J35"/>
    <mergeCell ref="J36:J37"/>
    <mergeCell ref="J38:J39"/>
    <mergeCell ref="J52:J53"/>
    <mergeCell ref="J54:J55"/>
    <mergeCell ref="J56:J57"/>
    <mergeCell ref="F56:F57"/>
    <mergeCell ref="G52:G53"/>
    <mergeCell ref="G54:G55"/>
    <mergeCell ref="G56:G57"/>
    <mergeCell ref="H54:H55"/>
    <mergeCell ref="H56:H57"/>
    <mergeCell ref="I54:I55"/>
  </mergeCells>
  <hyperlinks>
    <hyperlink ref="AF1" location="obsah!A1" display="návrat na OBSAH"/>
    <hyperlink ref="B66" location="obsah!A1" display="návrat na OBSAH"/>
  </hyperlinks>
  <printOptions horizontalCentered="1"/>
  <pageMargins left="0.31496062992125984" right="0.31496062992125984" top="1.6535433070866143" bottom="0.984251968503937" header="0.5118110236220472" footer="0.5118110236220472"/>
  <pageSetup fitToHeight="1" fitToWidth="1" horizontalDpi="600" verticalDpi="600" orientation="portrait" paperSize="9" scale="84" r:id="rId2"/>
  <headerFooter alignWithMargins="0">
    <oddFooter>&amp;L&amp;"Arial,Kurzíva"&amp;5JH 2017&amp;R&amp;"Arial,Kurzíva"&amp;5soubor: &amp;F   list: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PřF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Jiri Hovorka</dc:creator>
  <cp:keywords/>
  <dc:description/>
  <cp:lastModifiedBy>Petr</cp:lastModifiedBy>
  <cp:lastPrinted>2017-11-14T06:34:06Z</cp:lastPrinted>
  <dcterms:created xsi:type="dcterms:W3CDTF">2012-02-19T09:14:24Z</dcterms:created>
  <dcterms:modified xsi:type="dcterms:W3CDTF">2017-11-27T18:17:37Z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